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823376d5c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-box matrix" sheetId="1" r:id="Ra1e94d290b574820"/>
    <x:sheet xmlns:r="http://schemas.openxmlformats.org/officeDocument/2006/relationships" name="People ratings" sheetId="2" r:id="Re15c8a07cac64dd5"/>
    <x:sheet xmlns:r="http://schemas.openxmlformats.org/officeDocument/2006/relationships" name="Guide" sheetId="3" r:id="R94c720fe12d34e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5">
    <x:font>
      <x:sz val="11"/>
      <x:name val="Carlito"/>
    </x:font>
    <x:font>
      <x:b/>
      <x:sz val="16"/>
      <x:color rgb="FF17242C"/>
      <x:name val="Arial"/>
    </x:font>
    <x:font>
      <x:sz val="10"/>
      <x:color rgb="FF637D8E"/>
      <x:name val="Arial"/>
    </x:font>
    <x:font>
      <x:b/>
      <x:sz val="10"/>
      <x:color rgb="FFFFFFFF"/>
      <x:name val="Arial"/>
    </x:font>
    <x:font>
      <x:b/>
      <x:sz val="20"/>
      <x:color rgb="FF17242C"/>
      <x:name val="Arial"/>
    </x:font>
    <x:font>
      <x:b/>
      <x:sz val="12"/>
      <x:color rgb="FF17242C"/>
      <x:name val="Arial"/>
    </x:font>
    <x:font>
      <x:sz val="10"/>
      <x:color rgb="FF17242C"/>
      <x:name val="Arial"/>
    </x:font>
    <x:font>
      <x:sz val="10"/>
      <x:color rgb="FF21343D"/>
      <x:name val="Arial"/>
    </x:font>
    <x:font>
      <x:b/>
      <x:sz val="10"/>
      <x:color rgb="FF21343D"/>
      <x:name val="Arial"/>
    </x:font>
    <x:font>
      <x:b/>
      <x:sz val="16"/>
      <x:color rgb="FF1B2C36"/>
      <x:name val="Arial"/>
    </x:font>
    <x:font>
      <x:sz val="10"/>
      <x:color rgb="FF60757D"/>
      <x:name val="Arial"/>
    </x:font>
    <x:font>
      <x:b/>
      <x:sz val="10"/>
      <x:color rgb="FF557783"/>
      <x:name val="Arial"/>
    </x:font>
    <x:font>
      <x:b/>
      <x:sz val="20"/>
      <x:color rgb="FF1B2C36"/>
      <x:name val="Arial"/>
    </x:font>
    <x:font>
      <x:b/>
      <x:sz val="11"/>
      <x:color rgb="FF557783"/>
      <x:name val="Arial"/>
    </x:font>
    <x:font>
      <x:sz val="10"/>
      <x:color rgb="FF557783"/>
      <x:name val="Arial"/>
    </x:font>
  </x:fonts>
  <x:fills count="15">
    <x:fill>
      <x:patternFill patternType="none"/>
    </x:fill>
    <x:fill>
      <x:patternFill patternType="gray125"/>
    </x:fill>
    <x:fill>
      <x:patternFill patternType="solid">
        <x:fgColor rgb="FF17242C"/>
      </x:patternFill>
    </x:fill>
    <x:fill>
      <x:patternFill patternType="solid">
        <x:fgColor rgb="FFE8EDEA"/>
      </x:patternFill>
    </x:fill>
    <x:fill>
      <x:patternFill patternType="solid">
        <x:fgColor rgb="FFEFF1ED"/>
      </x:patternFill>
    </x:fill>
    <x:fill>
      <x:patternFill patternType="solid">
        <x:fgColor rgb="FFF5F1E9"/>
      </x:patternFill>
    </x:fill>
    <x:fill>
      <x:patternFill patternType="solid">
        <x:fgColor rgb="FFFFF4DA"/>
      </x:patternFill>
    </x:fill>
    <x:fill>
      <x:patternFill patternType="solid">
        <x:fgColor rgb="FFE9EFEE"/>
      </x:patternFill>
    </x:fill>
    <x:fill>
      <x:patternFill patternType="solid">
        <x:fgColor rgb="FFF4F2EC"/>
      </x:patternFill>
    </x:fill>
    <x:fill>
      <x:patternFill patternType="solid">
        <x:fgColor rgb="FF1B2C36"/>
      </x:patternFill>
    </x:fill>
    <x:fill>
      <x:patternFill patternType="solid">
        <x:fgColor rgb="FFE8F0EF"/>
      </x:patternFill>
    </x:fill>
    <x:fill>
      <x:patternFill patternType="solid">
        <x:fgColor rgb="FFF2F5F2"/>
      </x:patternFill>
    </x:fill>
    <x:fill>
      <x:patternFill patternType="solid">
        <x:fgColor rgb="FFFAF6EF"/>
      </x:patternFill>
    </x:fill>
    <x:fill>
      <x:patternFill patternType="solid">
        <x:fgColor rgb="FFFFF9ED"/>
      </x:patternFill>
    </x:fill>
    <x:fill>
      <x:patternFill patternType="solid">
        <x:fgColor rgb="FFEAF0EF"/>
      </x:patternFill>
    </x:fill>
  </x:fills>
  <x:borders count="6">
    <x:border/>
    <x:border>
      <x:bottom style="thin">
        <x:color rgb="FFA78162"/>
      </x:bottom>
    </x:border>
    <x:border>
      <x:left style="thin">
        <x:color rgb="FFD3DBDB"/>
      </x:left>
      <x:right style="thin">
        <x:color rgb="FFD3DBDB"/>
      </x:right>
      <x:top style="thin">
        <x:color rgb="FFD3DBDB"/>
      </x:top>
      <x:bottom style="thin">
        <x:color rgb="FFD3DBDB"/>
      </x:bottom>
    </x:border>
    <x:border>
      <x:bottom style="medium">
        <x:color rgb="FFB69373"/>
      </x:bottom>
    </x:border>
    <x:border>
      <x:left style="thin">
        <x:color rgb="FFCFD9D6"/>
      </x:left>
      <x:right style="thin">
        <x:color rgb="FFCFD9D6"/>
      </x:right>
      <x:top style="thin">
        <x:color rgb="FFCFD9D6"/>
      </x:top>
      <x:bottom style="thin">
        <x:color rgb="FFCFD9D6"/>
      </x:bottom>
    </x:border>
    <x:border>
      <x:bottom style="thin">
        <x:color rgb="FFCFD9D6"/>
      </x:bottom>
    </x:border>
  </x:borders>
  <x:cellStyleXfs count="1">
    <x:xf numFmtId="0" fontId="0" fillId="0" borderId="0"/>
  </x:cellStyleXfs>
  <x:cellXfs count="7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4" fillId="5" borderId="2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wrapText="1"/>
    </x:xf>
    <x:xf numFmtId="0" fontId="6" fillId="8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0" borderId="0" xfId="0" applyNumberFormat="1" applyFont="1" applyFill="1" applyBorder="1"/>
    <x:xf numFmtId="0" fontId="8" fillId="2" borderId="1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/>
    </x:xf>
    <x:xf numFmtId="0" fontId="8" fillId="3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vertical="center"/>
    </x:xf>
    <x:xf numFmtId="0" fontId="8" fillId="5" borderId="2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/>
    <x:xf numFmtId="0" fontId="9" fillId="0" borderId="3" xfId="0" applyNumberFormat="1" applyFont="1" applyFill="1" applyBorder="1"/>
    <x:xf numFmtId="0" fontId="10" fillId="0" borderId="0" xfId="0" applyNumberFormat="1" applyFont="1" applyFill="1" applyBorder="1"/>
    <x:xf numFmtId="0" fontId="11" fillId="0" borderId="0" xfId="0" applyNumberFormat="1" applyFont="1" applyFill="1" applyBorder="1"/>
    <x:xf numFmtId="0" fontId="8" fillId="9" borderId="1" xfId="0" applyNumberFormat="1" applyFont="1" applyFill="1" applyBorder="1" applyAlignment="1">
      <x:alignment vertical="center" wrapText="1"/>
    </x:xf>
    <x:xf numFmtId="0" fontId="3" fillId="9" borderId="1" xfId="0" applyNumberFormat="1" applyFont="1" applyFill="1" applyBorder="1" applyAlignment="1">
      <x:alignment vertical="center" wrapText="1"/>
    </x:xf>
    <x:xf numFmtId="0" fontId="8" fillId="9" borderId="0" xfId="0" applyNumberFormat="1" applyFont="1" applyFill="1" applyBorder="1" applyAlignment="1">
      <x:alignment vertical="center"/>
    </x:xf>
    <x:xf numFmtId="0" fontId="3" fillId="9" borderId="0" xfId="0" applyNumberFormat="1" applyFont="1" applyFill="1" applyBorder="1" applyAlignment="1">
      <x:alignment vertical="center"/>
    </x:xf>
    <x:xf numFmtId="0" fontId="3" fillId="9" borderId="0" xfId="0" applyNumberFormat="1" applyFont="1" applyFill="1" applyBorder="1" applyAlignment="1">
      <x:alignment vertical="center" wrapText="1"/>
    </x:xf>
    <x:xf numFmtId="0" fontId="12" fillId="3" borderId="2" xfId="0" applyNumberFormat="1" applyFont="1" applyFill="1" applyBorder="1" applyAlignment="1">
      <x:alignment vertical="center"/>
    </x:xf>
    <x:xf numFmtId="0" fontId="12" fillId="4" borderId="2" xfId="0" applyNumberFormat="1" applyFont="1" applyFill="1" applyBorder="1" applyAlignment="1">
      <x:alignment vertical="center"/>
    </x:xf>
    <x:xf numFmtId="0" fontId="12" fillId="5" borderId="2" xfId="0" applyNumberFormat="1" applyFont="1" applyFill="1" applyBorder="1" applyAlignment="1">
      <x:alignment vertical="center"/>
    </x:xf>
    <x:xf numFmtId="0" fontId="12" fillId="3" borderId="2" xfId="0" applyNumberFormat="1" applyFont="1" applyFill="1" applyBorder="1" applyAlignment="1">
      <x:alignment horizontal="center" vertical="center"/>
    </x:xf>
    <x:xf numFmtId="0" fontId="12" fillId="4" borderId="2" xfId="0" applyNumberFormat="1" applyFont="1" applyFill="1" applyBorder="1" applyAlignment="1">
      <x:alignment horizontal="center" vertical="center"/>
    </x:xf>
    <x:xf numFmtId="0" fontId="12" fillId="5" borderId="2" xfId="0" applyNumberFormat="1" applyFont="1" applyFill="1" applyBorder="1" applyAlignment="1">
      <x:alignment horizontal="center" vertical="center"/>
    </x:xf>
    <x:xf numFmtId="0" fontId="12" fillId="3" borderId="4" xfId="0" applyNumberFormat="1" applyFont="1" applyFill="1" applyBorder="1" applyAlignment="1">
      <x:alignment horizontal="center" vertical="center"/>
    </x:xf>
    <x:xf numFmtId="0" fontId="12" fillId="4" borderId="4" xfId="0" applyNumberFormat="1" applyFont="1" applyFill="1" applyBorder="1" applyAlignment="1">
      <x:alignment horizontal="center" vertical="center"/>
    </x:xf>
    <x:xf numFmtId="0" fontId="12" fillId="5" borderId="4" xfId="0" applyNumberFormat="1" applyFont="1" applyFill="1" applyBorder="1" applyAlignment="1">
      <x:alignment horizontal="center" vertical="center"/>
    </x:xf>
    <x:xf numFmtId="0" fontId="12" fillId="10" borderId="4" xfId="0" applyNumberFormat="1" applyFont="1" applyFill="1" applyBorder="1" applyAlignment="1">
      <x:alignment horizontal="center" vertical="center"/>
    </x:xf>
    <x:xf numFmtId="0" fontId="12" fillId="11" borderId="4" xfId="0" applyNumberFormat="1" applyFont="1" applyFill="1" applyBorder="1" applyAlignment="1">
      <x:alignment horizontal="center" vertical="center"/>
    </x:xf>
    <x:xf numFmtId="0" fontId="12" fillId="12" borderId="4" xfId="0" applyNumberFormat="1" applyFont="1" applyFill="1" applyBorder="1" applyAlignment="1">
      <x:alignment horizontal="center" vertical="center"/>
    </x:xf>
    <x:xf numFmtId="0" fontId="13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0"/>
    </x:xf>
    <x:xf numFmtId="0" fontId="7" fillId="6" borderId="0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vertical="center"/>
    </x:xf>
    <x:xf numFmtId="0" fontId="3" fillId="9" borderId="1" xfId="0" applyNumberFormat="1" applyFont="1" applyFill="1" applyBorder="1" applyAlignment="1">
      <x:alignment horizontal="center" vertical="center" wrapText="1"/>
    </x:xf>
    <x:xf numFmtId="0" fontId="7" fillId="13" borderId="0" xfId="0" applyNumberFormat="1" applyFont="1" applyFill="1" applyBorder="1" applyAlignment="1">
      <x:alignment vertical="center"/>
    </x:xf>
    <x:xf numFmtId="0" fontId="7" fillId="14" borderId="0" xfId="0" applyNumberFormat="1" applyFont="1" applyFill="1" applyBorder="1" applyAlignment="1">
      <x:alignment vertical="center"/>
    </x:xf>
    <x:xf numFmtId="0" fontId="14" fillId="14" borderId="0" xfId="0" applyNumberFormat="1" applyFont="1" applyFill="1" applyBorder="1" applyAlignment="1">
      <x:alignment vertical="center"/>
    </x:xf>
    <x:xf numFmtId="0" fontId="7" fillId="9" borderId="0" xfId="0" applyNumberFormat="1" applyFont="1" applyFill="1" applyBorder="1"/>
    <x:xf numFmtId="0" fontId="3" fillId="9" borderId="0" xfId="0" applyNumberFormat="1" applyFont="1" applyFill="1" applyBorder="1"/>
    <x:xf numFmtId="0" fontId="8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5" xfId="0" applyNumberFormat="1" applyFont="1" applyFill="1" applyBorder="1" applyAlignment="1">
      <x:alignment vertical="center"/>
    </x:xf>
    <x:xf numFmtId="0" fontId="7" fillId="0" borderId="5" xfId="0" applyNumberFormat="1" applyFont="1" applyFill="1" applyBorder="1" applyAlignment="1">
      <x:alignment vertical="center"/>
    </x:xf>
    <x:xf numFmtId="0" fontId="8" fillId="0" borderId="5" xfId="0" applyNumberFormat="1" applyFont="1" applyFill="1" applyBorder="1" applyAlignment="1">
      <x:alignment vertical="center" wrapText="1"/>
    </x:xf>
    <x:xf numFmtId="0" fontId="7" fillId="0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05f2b38ce4c78" /><Relationship Type="http://schemas.openxmlformats.org/officeDocument/2006/relationships/theme" Target="/xl/theme/theme1.xml" Id="R4214f80407764343" /><Relationship Type="http://schemas.openxmlformats.org/officeDocument/2006/relationships/sharedStrings" Target="/xl/sharedStrings.xml" Id="R4d20bcfaa94f44f4" /><Relationship Type="http://schemas.openxmlformats.org/officeDocument/2006/relationships/worksheet" Target="/xl/worksheets/sheet1.xml" Id="Ra1e94d290b574820" /><Relationship Type="http://schemas.openxmlformats.org/officeDocument/2006/relationships/worksheet" Target="/xl/worksheets/sheet2.xml" Id="Re15c8a07cac64dd5" /><Relationship Type="http://schemas.openxmlformats.org/officeDocument/2006/relationships/worksheet" Target="/xl/worksheets/sheet3.xml" Id="R94c720fe12d34e1b" /></Relationships>
</file>

<file path=xl/tables/table1.xml><?xml version="1.0" encoding="utf-8"?>
<x:table xmlns:x="http://schemas.openxmlformats.org/spreadsheetml/2006/main" id="1" name="PeopleRatings" displayName="PeopleRatings" ref="B6:I206" headerRowCount="1" totalsRowCount="0" totalsRowShown="0">
  <x:tableColumns count="8">
    <x:tableColumn id="1" name="Employee"/>
    <x:tableColumn id="2" name="Role"/>
    <x:tableColumn id="3" name="Team"/>
    <x:tableColumn id="4" name="Capability (1–3)"/>
    <x:tableColumn id="5" name="Competency (1–3)"/>
    <x:tableColumn id="6" name="Evidence"/>
    <x:tableColumn id="7" name="Development focus"/>
    <x:tableColumn id="8" name="Box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0f9c8de60624655" /></Relationships>
</file>

<file path=xl/worksheets/sheet1.xml><?xml version="1.0" encoding="utf-8"?>
<x:worksheet xmlns:x="http://schemas.openxmlformats.org/spreadsheetml/2006/main">
  <x:sheetPr>
    <x:tabColor rgb="FF1B2C36"/>
  </x:sheetPr>
  <x:sheetViews>
    <x:sheetView showGridLines="0" workbookViewId="0"/>
  </x:sheetViews>
  <x:sheetFormatPr defaultRowHeight="15"/>
  <x:cols>
    <x:col min="1" max="1" width="22" hidden="0" customWidth="1"/>
    <x:col min="2" max="2" width="25" hidden="0" customWidth="1"/>
    <x:col min="3" max="3" width="20" hidden="0" customWidth="1"/>
    <x:col min="4" max="4" width="20" hidden="0" customWidth="1"/>
    <x:col min="5" max="5" width="3" hidden="0" customWidth="1"/>
  </x:cols>
  <x:sheetData>
    <x:row r="1">
      <x:c r="A1" s="30"/>
      <x:c r="B1" s="30"/>
      <x:c r="C1" s="30"/>
      <x:c r="D1" s="30"/>
    </x:row>
    <x:row r="2" ht="34" customHeight="1">
      <x:c r="A2" s="31"/>
      <x:c r="B2" s="38" t="str">
        <x:v>CLEAR  /  People Matrix</x:v>
      </x:c>
      <x:c r="C2" s="31"/>
      <x:c r="D2" s="31"/>
      <x:c r="E2" s="1"/>
    </x:row>
    <x:row r="3">
      <x:c r="A3" s="30"/>
      <x:c r="B3" s="30"/>
      <x:c r="C3" s="30"/>
      <x:c r="D3" s="30"/>
    </x:row>
    <x:row r="4" ht="31" customHeight="1">
      <x:c r="A4" s="40" t="str">
        <x:v>CAPABILITY  →</x:v>
      </x:c>
      <x:c r="B4" s="39" t="str">
        <x:v>Plot capability and demonstrated competency against the requirements of each role.</x:v>
      </x:c>
      <x:c r="C4" s="30"/>
      <x:c r="D4" s="30"/>
      <x:c r="E4" s="2"/>
    </x:row>
    <x:row r="5">
      <x:c r="A5" s="40" t="str">
        <x:v>COMPETENCY  ↓</x:v>
      </x:c>
      <x:c r="B5" s="30"/>
      <x:c r="C5" s="30"/>
      <x:c r="D5" s="30"/>
      <x:c r="E5" s="2"/>
    </x:row>
    <x:row r="6">
      <x:c r="A6" s="30"/>
      <x:c r="B6" s="30"/>
      <x:c r="C6" s="30"/>
      <x:c r="D6" s="30"/>
    </x:row>
    <x:row r="7" ht="39" customHeight="1">
      <x:c r="A7" s="30"/>
      <x:c r="B7" s="42" t="str">
        <x:v>Developing (1)</x:v>
      </x:c>
      <x:c r="C7" s="42" t="str">
        <x:v>Established (2)</x:v>
      </x:c>
      <x:c r="D7" s="42" t="str">
        <x:v>Advanced (3)</x:v>
      </x:c>
    </x:row>
    <x:row r="8" ht="39" customHeight="1">
      <x:c r="A8" s="45" t="str">
        <x:v>Advanced (3)</x:v>
      </x:c>
      <x:c r="B8" s="55" t="str">
        <x:f>IF(COUNTA('People ratings'!$B$7:$B$206)=0,"",COUNTIFS('People ratings'!$E$7:$E$206,1,'People ratings'!$F$7:$F$206,3))</x:f>
      </x:c>
      <x:c r="C8" s="55" t="str">
        <x:f>IF(COUNTA('People ratings'!$B$7:$B$206)=0,"",COUNTIFS('People ratings'!$E$7:$E$206,2,'People ratings'!$F$7:$F$206,3))</x:f>
      </x:c>
      <x:c r="D8" s="55" t="str">
        <x:f>IF(COUNTA('People ratings'!$B$7:$B$206)=0,"",COUNTIFS('People ratings'!$E$7:$E$206,3,'People ratings'!$F$7:$F$206,3))</x:f>
      </x:c>
    </x:row>
    <x:row r="9" ht="39" customHeight="1">
      <x:c r="A9" s="45" t="str">
        <x:v>Established (2)</x:v>
      </x:c>
      <x:c r="B9" s="56" t="str">
        <x:f>IF(COUNTA('People ratings'!$B$7:$B$206)=0,"",COUNTIFS('People ratings'!$E$7:$E$206,1,'People ratings'!$F$7:$F$206,2))</x:f>
      </x:c>
      <x:c r="C9" s="56" t="str">
        <x:f>IF(COUNTA('People ratings'!$B$7:$B$206)=0,"",COUNTIFS('People ratings'!$E$7:$E$206,2,'People ratings'!$F$7:$F$206,2))</x:f>
      </x:c>
      <x:c r="D9" s="56" t="str">
        <x:f>IF(COUNTA('People ratings'!$B$7:$B$206)=0,"",COUNTIFS('People ratings'!$E$7:$E$206,3,'People ratings'!$F$7:$F$206,2))</x:f>
      </x:c>
    </x:row>
    <x:row r="10" ht="39" customHeight="1">
      <x:c r="A10" s="45" t="str">
        <x:v>Developing (1)</x:v>
      </x:c>
      <x:c r="B10" s="57" t="str">
        <x:f>IF(COUNTA('People ratings'!$B$7:$B$206)=0,"",COUNTIFS('People ratings'!$E$7:$E$206,1,'People ratings'!$F$7:$F$206,1))</x:f>
      </x:c>
      <x:c r="C10" s="57" t="str">
        <x:f>IF(COUNTA('People ratings'!$B$7:$B$206)=0,"",COUNTIFS('People ratings'!$E$7:$E$206,2,'People ratings'!$F$7:$F$206,1))</x:f>
      </x:c>
      <x:c r="D10" s="57" t="str">
        <x:f>IF(COUNTA('People ratings'!$B$7:$B$206)=0,"",COUNTIFS('People ratings'!$E$7:$E$206,3,'People ratings'!$F$7:$F$206,1))</x:f>
      </x:c>
    </x:row>
    <x:row r="11">
      <x:c r="A11" s="30"/>
      <x:c r="B11" s="30"/>
      <x:c r="C11" s="30"/>
      <x:c r="D11" s="30"/>
    </x:row>
    <x:row r="12">
      <x:c r="A12" s="30"/>
      <x:c r="B12" s="30"/>
      <x:c r="C12" s="30"/>
      <x:c r="D12" s="30"/>
    </x:row>
    <x:row r="13">
      <x:c r="A13" s="30"/>
      <x:c r="B13" s="58" t="str">
        <x:v>READ THE PATTERN</x:v>
      </x:c>
      <x:c r="C13" s="31"/>
      <x:c r="D13" s="31"/>
    </x:row>
    <x:row r="14" ht="29" customHeight="1">
      <x:c r="A14" s="30"/>
      <x:c r="B14" s="30" t="str">
        <x:v>Each cell counts people with that combination of capability and competency.</x:v>
      </x:c>
      <x:c r="C14" s="30"/>
      <x:c r="D14" s="30"/>
    </x:row>
    <x:row r="15" ht="29" customHeight="1">
      <x:c r="A15" s="30"/>
      <x:c r="B15" s="30" t="str">
        <x:v>Filter “Box” on People ratings to see the names, evidence and development focus.</x:v>
      </x:c>
      <x:c r="C15" s="30"/>
      <x:c r="D15" s="30"/>
    </x:row>
    <x:row r="16" ht="29" customHeight="1">
      <x:c r="A16" s="30"/>
      <x:c r="B16" s="30" t="str">
        <x:v>Look for clusters and outliers, then discuss context before choosing an action.</x:v>
      </x:c>
      <x:c r="C16" s="30"/>
      <x:c r="D16" s="30"/>
    </x:row>
    <x:row r="17">
      <x:c r="A17" s="30"/>
      <x:c r="B17" s="30"/>
      <x:c r="C17" s="30"/>
      <x:c r="D17" s="30"/>
    </x:row>
    <x:row r="18">
      <x:c r="A18" s="30"/>
      <x:c r="B18" s="30"/>
      <x:c r="C18" s="30"/>
      <x:c r="D18" s="30"/>
    </x:row>
    <x:row r="19">
      <x:c r="A19" s="30"/>
      <x:c r="B19" s="58" t="str">
        <x:v>WHY THIS HELPS</x:v>
      </x:c>
      <x:c r="C19" s="30"/>
      <x:c r="D19" s="30"/>
    </x:row>
    <x:row r="20" ht="30" customHeight="1">
      <x:c r="A20" s="30"/>
      <x:c r="B20" s="59" t="str">
        <x:v>A common standard reveals strengths and development needs across a team.</x:v>
      </x:c>
      <x:c r="C20" s="59"/>
      <x:c r="D20" s="59"/>
    </x:row>
    <x:row r="21">
      <x:c r="A21" s="30"/>
      <x:c r="B21" s="30"/>
      <x:c r="C21" s="30"/>
      <x:c r="D21" s="30"/>
    </x:row>
    <x:row r="22">
      <x:c r="A22" s="30"/>
      <x:c r="B22" s="58" t="str">
        <x:v>USE WITH CARE</x:v>
      </x:c>
      <x:c r="C22" s="30"/>
      <x:c r="D22" s="30"/>
    </x:row>
    <x:row r="23" ht="30" customHeight="1">
      <x:c r="A23" s="30"/>
      <x:c r="B23" s="59" t="str">
        <x:v>Use evidence and calibration. Scores support a discussion, not a final decision.</x:v>
      </x:c>
      <x:c r="C23" s="59"/>
      <x:c r="D23" s="59"/>
    </x:row>
    <x:row r="24">
      <x:c r="A24" s="30"/>
      <x:c r="B24" s="30"/>
      <x:c r="C24" s="30"/>
      <x:c r="D24" s="30"/>
    </x:row>
    <x:row r="25">
      <x:c r="A25" s="30"/>
      <x:c r="B25" s="30"/>
      <x:c r="C25" s="30"/>
      <x:c r="D25" s="30"/>
    </x:row>
    <x:row r="26">
      <x:c r="A26" s="30"/>
      <x:c r="B26" s="30"/>
      <x:c r="C26" s="30"/>
      <x:c r="D26" s="30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B2C36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2" max="2" width="23" hidden="0" customWidth="1"/>
    <x:col min="3" max="3" width="24" hidden="0" customWidth="1"/>
    <x:col min="4" max="4" width="18" hidden="0" customWidth="1"/>
    <x:col min="5" max="5" width="20" hidden="0" customWidth="1"/>
    <x:col min="6" max="6" width="20" hidden="0" customWidth="1"/>
    <x:col min="7" max="7" width="47" hidden="0" customWidth="1"/>
    <x:col min="8" max="8" width="38" hidden="0" customWidth="1"/>
    <x:col min="9" max="9" width="46" hidden="0" customWidth="1"/>
  </x:cols>
  <x:sheetData>
    <x:row r="1">
      <x:c r="B1" s="30"/>
      <x:c r="C1" s="30"/>
      <x:c r="D1" s="30"/>
      <x:c r="E1" s="30"/>
      <x:c r="F1" s="30"/>
      <x:c r="G1" s="30"/>
      <x:c r="H1" s="30"/>
      <x:c r="I1" s="30"/>
    </x:row>
    <x:row r="2" ht="34" customHeight="1">
      <x:c r="B2" s="38" t="str">
        <x:v>CLEAR  /  People Ratings</x:v>
      </x:c>
      <x:c r="C2" s="31"/>
      <x:c r="D2" s="31"/>
      <x:c r="E2" s="31"/>
      <x:c r="F2" s="31"/>
      <x:c r="G2" s="31"/>
      <x:c r="H2" s="31"/>
      <x:c r="I2" s="31"/>
    </x:row>
    <x:row r="3">
      <x:c r="B3" s="30"/>
      <x:c r="C3" s="30"/>
      <x:c r="D3" s="30"/>
      <x:c r="E3" s="30"/>
      <x:c r="F3" s="30"/>
      <x:c r="G3" s="30"/>
      <x:c r="H3" s="30"/>
      <x:c r="I3" s="30"/>
    </x:row>
    <x:row r="4" ht="31" customHeight="1">
      <x:c r="B4" s="39" t="str">
        <x:v>Start here: enter one person per row. Edit the pale cells; the Box classification calculates automatically.</x:v>
      </x:c>
      <x:c r="C4" s="30"/>
      <x:c r="D4" s="30"/>
      <x:c r="E4" s="30"/>
      <x:c r="F4" s="30"/>
      <x:c r="G4" s="30"/>
      <x:c r="H4" s="30"/>
      <x:c r="I4" s="30"/>
    </x:row>
    <x:row r="5">
      <x:c r="B5" s="30"/>
      <x:c r="C5" s="30"/>
      <x:c r="D5" s="30"/>
      <x:c r="E5" s="30"/>
      <x:c r="F5" s="30"/>
      <x:c r="G5" s="30"/>
      <x:c r="H5" s="30"/>
      <x:c r="I5" s="30"/>
    </x:row>
    <x:row r="6" ht="48" customHeight="1">
      <x:c r="B6" s="62" t="str">
        <x:v>Employee</x:v>
      </x:c>
      <x:c r="C6" s="62" t="str">
        <x:v>Role</x:v>
      </x:c>
      <x:c r="D6" s="62" t="str">
        <x:v>Team</x:v>
      </x:c>
      <x:c r="E6" s="62" t="str">
        <x:v>Capability (1–3)</x:v>
      </x:c>
      <x:c r="F6" s="62" t="str">
        <x:v>Competency (1–3)</x:v>
      </x:c>
      <x:c r="G6" s="62" t="str">
        <x:v>Evidence</x:v>
      </x:c>
      <x:c r="H6" s="62" t="str">
        <x:v>Development focus</x:v>
      </x:c>
      <x:c r="I6" s="62" t="str">
        <x:v>Box</x:v>
      </x:c>
    </x:row>
    <x:row r="7" ht="27" customHeight="1">
      <x:c r="B7" s="63"/>
      <x:c r="C7" s="63"/>
      <x:c r="D7" s="63"/>
      <x:c r="E7" s="63"/>
      <x:c r="F7" s="63"/>
      <x:c r="G7" s="63"/>
      <x:c r="H7" s="63"/>
      <x:c r="I7" s="65" t="str">
        <x:f>IF(OR(B7="",E7="",F7=""),"",CHOOSE(E7,"Developing","Established","Advanced")&amp;" capability / "&amp;CHOOSE(F7,"Developing","Established","Advanced")&amp;" competency")</x:f>
      </x:c>
    </x:row>
    <x:row r="8" ht="27" customHeight="1">
      <x:c r="B8" s="63"/>
      <x:c r="C8" s="63"/>
      <x:c r="D8" s="63"/>
      <x:c r="E8" s="63"/>
      <x:c r="F8" s="63"/>
      <x:c r="G8" s="63"/>
      <x:c r="H8" s="63"/>
      <x:c r="I8" s="65" t="str">
        <x:f>IF(OR(B8="",E8="",F8=""),"",CHOOSE(E8,"Developing","Established","Advanced")&amp;" capability / "&amp;CHOOSE(F8,"Developing","Established","Advanced")&amp;" competency")</x:f>
      </x:c>
    </x:row>
    <x:row r="9" ht="27" customHeight="1">
      <x:c r="B9" s="63"/>
      <x:c r="C9" s="63"/>
      <x:c r="D9" s="63"/>
      <x:c r="E9" s="63"/>
      <x:c r="F9" s="63"/>
      <x:c r="G9" s="63"/>
      <x:c r="H9" s="63"/>
      <x:c r="I9" s="65" t="str">
        <x:f>IF(OR(B9="",E9="",F9=""),"",CHOOSE(E9,"Developing","Established","Advanced")&amp;" capability / "&amp;CHOOSE(F9,"Developing","Established","Advanced")&amp;" competency")</x:f>
      </x:c>
    </x:row>
    <x:row r="10" ht="27" customHeight="1">
      <x:c r="B10" s="63"/>
      <x:c r="C10" s="63"/>
      <x:c r="D10" s="63"/>
      <x:c r="E10" s="63"/>
      <x:c r="F10" s="63"/>
      <x:c r="G10" s="63"/>
      <x:c r="H10" s="63"/>
      <x:c r="I10" s="65" t="str">
        <x:f>IF(OR(B10="",E10="",F10=""),"",CHOOSE(E10,"Developing","Established","Advanced")&amp;" capability / "&amp;CHOOSE(F10,"Developing","Established","Advanced")&amp;" competency")</x:f>
      </x:c>
    </x:row>
    <x:row r="11" ht="27" customHeight="1">
      <x:c r="B11" s="63"/>
      <x:c r="C11" s="63"/>
      <x:c r="D11" s="63"/>
      <x:c r="E11" s="63"/>
      <x:c r="F11" s="63"/>
      <x:c r="G11" s="63"/>
      <x:c r="H11" s="63"/>
      <x:c r="I11" s="65" t="str">
        <x:f>IF(OR(B11="",E11="",F11=""),"",CHOOSE(E11,"Developing","Established","Advanced")&amp;" capability / "&amp;CHOOSE(F11,"Developing","Established","Advanced")&amp;" competency")</x:f>
      </x:c>
    </x:row>
    <x:row r="12" ht="27" customHeight="1">
      <x:c r="B12" s="63"/>
      <x:c r="C12" s="63"/>
      <x:c r="D12" s="63"/>
      <x:c r="E12" s="63"/>
      <x:c r="F12" s="63"/>
      <x:c r="G12" s="63"/>
      <x:c r="H12" s="63"/>
      <x:c r="I12" s="65" t="str">
        <x:f>IF(OR(B12="",E12="",F12=""),"",CHOOSE(E12,"Developing","Established","Advanced")&amp;" capability / "&amp;CHOOSE(F12,"Developing","Established","Advanced")&amp;" competency")</x:f>
      </x:c>
    </x:row>
    <x:row r="13" ht="27" customHeight="1">
      <x:c r="B13" s="63"/>
      <x:c r="C13" s="63"/>
      <x:c r="D13" s="63"/>
      <x:c r="E13" s="63"/>
      <x:c r="F13" s="63"/>
      <x:c r="G13" s="63"/>
      <x:c r="H13" s="63"/>
      <x:c r="I13" s="65" t="str">
        <x:f>IF(OR(B13="",E13="",F13=""),"",CHOOSE(E13,"Developing","Established","Advanced")&amp;" capability / "&amp;CHOOSE(F13,"Developing","Established","Advanced")&amp;" competency")</x:f>
      </x:c>
    </x:row>
    <x:row r="14" ht="27" customHeight="1">
      <x:c r="B14" s="63"/>
      <x:c r="C14" s="63"/>
      <x:c r="D14" s="63"/>
      <x:c r="E14" s="63"/>
      <x:c r="F14" s="63"/>
      <x:c r="G14" s="63"/>
      <x:c r="H14" s="63"/>
      <x:c r="I14" s="65" t="str">
        <x:f>IF(OR(B14="",E14="",F14=""),"",CHOOSE(E14,"Developing","Established","Advanced")&amp;" capability / "&amp;CHOOSE(F14,"Developing","Established","Advanced")&amp;" competency")</x:f>
      </x:c>
    </x:row>
    <x:row r="15" ht="27" customHeight="1">
      <x:c r="B15" s="63"/>
      <x:c r="C15" s="63"/>
      <x:c r="D15" s="63"/>
      <x:c r="E15" s="63"/>
      <x:c r="F15" s="63"/>
      <x:c r="G15" s="63"/>
      <x:c r="H15" s="63"/>
      <x:c r="I15" s="65" t="str">
        <x:f>IF(OR(B15="",E15="",F15=""),"",CHOOSE(E15,"Developing","Established","Advanced")&amp;" capability / "&amp;CHOOSE(F15,"Developing","Established","Advanced")&amp;" competency")</x:f>
      </x:c>
    </x:row>
    <x:row r="16" ht="27" customHeight="1">
      <x:c r="B16" s="63"/>
      <x:c r="C16" s="63"/>
      <x:c r="D16" s="63"/>
      <x:c r="E16" s="63"/>
      <x:c r="F16" s="63"/>
      <x:c r="G16" s="63"/>
      <x:c r="H16" s="63"/>
      <x:c r="I16" s="65" t="str">
        <x:f>IF(OR(B16="",E16="",F16=""),"",CHOOSE(E16,"Developing","Established","Advanced")&amp;" capability / "&amp;CHOOSE(F16,"Developing","Established","Advanced")&amp;" competency")</x:f>
      </x:c>
    </x:row>
    <x:row r="17" ht="27" customHeight="1">
      <x:c r="B17" s="63"/>
      <x:c r="C17" s="63"/>
      <x:c r="D17" s="63"/>
      <x:c r="E17" s="63"/>
      <x:c r="F17" s="63"/>
      <x:c r="G17" s="63"/>
      <x:c r="H17" s="63"/>
      <x:c r="I17" s="65" t="str">
        <x:f>IF(OR(B17="",E17="",F17=""),"",CHOOSE(E17,"Developing","Established","Advanced")&amp;" capability / "&amp;CHOOSE(F17,"Developing","Established","Advanced")&amp;" competency")</x:f>
      </x:c>
    </x:row>
    <x:row r="18" ht="27" customHeight="1">
      <x:c r="B18" s="63"/>
      <x:c r="C18" s="63"/>
      <x:c r="D18" s="63"/>
      <x:c r="E18" s="63"/>
      <x:c r="F18" s="63"/>
      <x:c r="G18" s="63"/>
      <x:c r="H18" s="63"/>
      <x:c r="I18" s="65" t="str">
        <x:f>IF(OR(B18="",E18="",F18=""),"",CHOOSE(E18,"Developing","Established","Advanced")&amp;" capability / "&amp;CHOOSE(F18,"Developing","Established","Advanced")&amp;" competency")</x:f>
      </x:c>
    </x:row>
    <x:row r="19" ht="27" customHeight="1">
      <x:c r="B19" s="63"/>
      <x:c r="C19" s="63"/>
      <x:c r="D19" s="63"/>
      <x:c r="E19" s="63"/>
      <x:c r="F19" s="63"/>
      <x:c r="G19" s="63"/>
      <x:c r="H19" s="63"/>
      <x:c r="I19" s="65" t="str">
        <x:f>IF(OR(B19="",E19="",F19=""),"",CHOOSE(E19,"Developing","Established","Advanced")&amp;" capability / "&amp;CHOOSE(F19,"Developing","Established","Advanced")&amp;" competency")</x:f>
      </x:c>
    </x:row>
    <x:row r="20" ht="27" customHeight="1">
      <x:c r="B20" s="63"/>
      <x:c r="C20" s="63"/>
      <x:c r="D20" s="63"/>
      <x:c r="E20" s="63"/>
      <x:c r="F20" s="63"/>
      <x:c r="G20" s="63"/>
      <x:c r="H20" s="63"/>
      <x:c r="I20" s="65" t="str">
        <x:f>IF(OR(B20="",E20="",F20=""),"",CHOOSE(E20,"Developing","Established","Advanced")&amp;" capability / "&amp;CHOOSE(F20,"Developing","Established","Advanced")&amp;" competency")</x:f>
      </x:c>
    </x:row>
    <x:row r="21" ht="27" customHeight="1">
      <x:c r="B21" s="63"/>
      <x:c r="C21" s="63"/>
      <x:c r="D21" s="63"/>
      <x:c r="E21" s="63"/>
      <x:c r="F21" s="63"/>
      <x:c r="G21" s="63"/>
      <x:c r="H21" s="63"/>
      <x:c r="I21" s="65" t="str">
        <x:f>IF(OR(B21="",E21="",F21=""),"",CHOOSE(E21,"Developing","Established","Advanced")&amp;" capability / "&amp;CHOOSE(F21,"Developing","Established","Advanced")&amp;" competency")</x:f>
      </x:c>
    </x:row>
    <x:row r="22" ht="27" customHeight="1">
      <x:c r="B22" s="63"/>
      <x:c r="C22" s="63"/>
      <x:c r="D22" s="63"/>
      <x:c r="E22" s="63"/>
      <x:c r="F22" s="63"/>
      <x:c r="G22" s="63"/>
      <x:c r="H22" s="63"/>
      <x:c r="I22" s="65" t="str">
        <x:f>IF(OR(B22="",E22="",F22=""),"",CHOOSE(E22,"Developing","Established","Advanced")&amp;" capability / "&amp;CHOOSE(F22,"Developing","Established","Advanced")&amp;" competency")</x:f>
      </x:c>
    </x:row>
    <x:row r="23" ht="27" customHeight="1">
      <x:c r="B23" s="63"/>
      <x:c r="C23" s="63"/>
      <x:c r="D23" s="63"/>
      <x:c r="E23" s="63"/>
      <x:c r="F23" s="63"/>
      <x:c r="G23" s="63"/>
      <x:c r="H23" s="63"/>
      <x:c r="I23" s="65" t="str">
        <x:f>IF(OR(B23="",E23="",F23=""),"",CHOOSE(E23,"Developing","Established","Advanced")&amp;" capability / "&amp;CHOOSE(F23,"Developing","Established","Advanced")&amp;" competency")</x:f>
      </x:c>
    </x:row>
    <x:row r="24" ht="27" customHeight="1">
      <x:c r="B24" s="63"/>
      <x:c r="C24" s="63"/>
      <x:c r="D24" s="63"/>
      <x:c r="E24" s="63"/>
      <x:c r="F24" s="63"/>
      <x:c r="G24" s="63"/>
      <x:c r="H24" s="63"/>
      <x:c r="I24" s="65" t="str">
        <x:f>IF(OR(B24="",E24="",F24=""),"",CHOOSE(E24,"Developing","Established","Advanced")&amp;" capability / "&amp;CHOOSE(F24,"Developing","Established","Advanced")&amp;" competency")</x:f>
      </x:c>
    </x:row>
    <x:row r="25" ht="27" customHeight="1">
      <x:c r="B25" s="63"/>
      <x:c r="C25" s="63"/>
      <x:c r="D25" s="63"/>
      <x:c r="E25" s="63"/>
      <x:c r="F25" s="63"/>
      <x:c r="G25" s="63"/>
      <x:c r="H25" s="63"/>
      <x:c r="I25" s="65" t="str">
        <x:f>IF(OR(B25="",E25="",F25=""),"",CHOOSE(E25,"Developing","Established","Advanced")&amp;" capability / "&amp;CHOOSE(F25,"Developing","Established","Advanced")&amp;" competency")</x:f>
      </x:c>
    </x:row>
    <x:row r="26" ht="27" customHeight="1">
      <x:c r="B26" s="63"/>
      <x:c r="C26" s="63"/>
      <x:c r="D26" s="63"/>
      <x:c r="E26" s="63"/>
      <x:c r="F26" s="63"/>
      <x:c r="G26" s="63"/>
      <x:c r="H26" s="63"/>
      <x:c r="I26" s="65" t="str">
        <x:f>IF(OR(B26="",E26="",F26=""),"",CHOOSE(E26,"Developing","Established","Advanced")&amp;" capability / "&amp;CHOOSE(F26,"Developing","Established","Advanced")&amp;" competency")</x:f>
      </x:c>
    </x:row>
    <x:row r="27" ht="27" customHeight="1">
      <x:c r="B27" s="63"/>
      <x:c r="C27" s="63"/>
      <x:c r="D27" s="63"/>
      <x:c r="E27" s="63"/>
      <x:c r="F27" s="63"/>
      <x:c r="G27" s="63"/>
      <x:c r="H27" s="63"/>
      <x:c r="I27" s="65" t="str">
        <x:f>IF(OR(B27="",E27="",F27=""),"",CHOOSE(E27,"Developing","Established","Advanced")&amp;" capability / "&amp;CHOOSE(F27,"Developing","Established","Advanced")&amp;" competency")</x:f>
      </x:c>
    </x:row>
    <x:row r="28" ht="27" customHeight="1">
      <x:c r="B28" s="63"/>
      <x:c r="C28" s="63"/>
      <x:c r="D28" s="63"/>
      <x:c r="E28" s="63"/>
      <x:c r="F28" s="63"/>
      <x:c r="G28" s="63"/>
      <x:c r="H28" s="63"/>
      <x:c r="I28" s="65" t="str">
        <x:f>IF(OR(B28="",E28="",F28=""),"",CHOOSE(E28,"Developing","Established","Advanced")&amp;" capability / "&amp;CHOOSE(F28,"Developing","Established","Advanced")&amp;" competency")</x:f>
      </x:c>
    </x:row>
    <x:row r="29" ht="27" customHeight="1">
      <x:c r="B29" s="63"/>
      <x:c r="C29" s="63"/>
      <x:c r="D29" s="63"/>
      <x:c r="E29" s="63"/>
      <x:c r="F29" s="63"/>
      <x:c r="G29" s="63"/>
      <x:c r="H29" s="63"/>
      <x:c r="I29" s="65" t="str">
        <x:f>IF(OR(B29="",E29="",F29=""),"",CHOOSE(E29,"Developing","Established","Advanced")&amp;" capability / "&amp;CHOOSE(F29,"Developing","Established","Advanced")&amp;" competency")</x:f>
      </x:c>
    </x:row>
    <x:row r="30" ht="27" customHeight="1">
      <x:c r="B30" s="63"/>
      <x:c r="C30" s="63"/>
      <x:c r="D30" s="63"/>
      <x:c r="E30" s="63"/>
      <x:c r="F30" s="63"/>
      <x:c r="G30" s="63"/>
      <x:c r="H30" s="63"/>
      <x:c r="I30" s="65" t="str">
        <x:f>IF(OR(B30="",E30="",F30=""),"",CHOOSE(E30,"Developing","Established","Advanced")&amp;" capability / "&amp;CHOOSE(F30,"Developing","Established","Advanced")&amp;" competency")</x:f>
      </x:c>
    </x:row>
    <x:row r="31" ht="27" customHeight="1">
      <x:c r="B31" s="63"/>
      <x:c r="C31" s="63"/>
      <x:c r="D31" s="63"/>
      <x:c r="E31" s="63"/>
      <x:c r="F31" s="63"/>
      <x:c r="G31" s="63"/>
      <x:c r="H31" s="63"/>
      <x:c r="I31" s="65" t="str">
        <x:f>IF(OR(B31="",E31="",F31=""),"",CHOOSE(E31,"Developing","Established","Advanced")&amp;" capability / "&amp;CHOOSE(F31,"Developing","Established","Advanced")&amp;" competency")</x:f>
      </x:c>
    </x:row>
    <x:row r="32" ht="27" customHeight="1">
      <x:c r="B32" s="63"/>
      <x:c r="C32" s="63"/>
      <x:c r="D32" s="63"/>
      <x:c r="E32" s="63"/>
      <x:c r="F32" s="63"/>
      <x:c r="G32" s="63"/>
      <x:c r="H32" s="63"/>
      <x:c r="I32" s="65" t="str">
        <x:f>IF(OR(B32="",E32="",F32=""),"",CHOOSE(E32,"Developing","Established","Advanced")&amp;" capability / "&amp;CHOOSE(F32,"Developing","Established","Advanced")&amp;" competency")</x:f>
      </x:c>
    </x:row>
    <x:row r="33" ht="27" customHeight="1">
      <x:c r="B33" s="63"/>
      <x:c r="C33" s="63"/>
      <x:c r="D33" s="63"/>
      <x:c r="E33" s="63"/>
      <x:c r="F33" s="63"/>
      <x:c r="G33" s="63"/>
      <x:c r="H33" s="63"/>
      <x:c r="I33" s="65" t="str">
        <x:f>IF(OR(B33="",E33="",F33=""),"",CHOOSE(E33,"Developing","Established","Advanced")&amp;" capability / "&amp;CHOOSE(F33,"Developing","Established","Advanced")&amp;" competency")</x:f>
      </x:c>
    </x:row>
    <x:row r="34" ht="27" customHeight="1">
      <x:c r="B34" s="63"/>
      <x:c r="C34" s="63"/>
      <x:c r="D34" s="63"/>
      <x:c r="E34" s="63"/>
      <x:c r="F34" s="63"/>
      <x:c r="G34" s="63"/>
      <x:c r="H34" s="63"/>
      <x:c r="I34" s="65" t="str">
        <x:f>IF(OR(B34="",E34="",F34=""),"",CHOOSE(E34,"Developing","Established","Advanced")&amp;" capability / "&amp;CHOOSE(F34,"Developing","Established","Advanced")&amp;" competency")</x:f>
      </x:c>
    </x:row>
    <x:row r="35" ht="27" customHeight="1">
      <x:c r="B35" s="63"/>
      <x:c r="C35" s="63"/>
      <x:c r="D35" s="63"/>
      <x:c r="E35" s="63"/>
      <x:c r="F35" s="63"/>
      <x:c r="G35" s="63"/>
      <x:c r="H35" s="63"/>
      <x:c r="I35" s="65" t="str">
        <x:f>IF(OR(B35="",E35="",F35=""),"",CHOOSE(E35,"Developing","Established","Advanced")&amp;" capability / "&amp;CHOOSE(F35,"Developing","Established","Advanced")&amp;" competency")</x:f>
      </x:c>
    </x:row>
    <x:row r="36" ht="27" customHeight="1">
      <x:c r="B36" s="63"/>
      <x:c r="C36" s="63"/>
      <x:c r="D36" s="63"/>
      <x:c r="E36" s="63"/>
      <x:c r="F36" s="63"/>
      <x:c r="G36" s="63"/>
      <x:c r="H36" s="63"/>
      <x:c r="I36" s="65" t="str">
        <x:f>IF(OR(B36="",E36="",F36=""),"",CHOOSE(E36,"Developing","Established","Advanced")&amp;" capability / "&amp;CHOOSE(F36,"Developing","Established","Advanced")&amp;" competency")</x:f>
      </x:c>
    </x:row>
    <x:row r="37" ht="27" customHeight="1">
      <x:c r="B37" s="63"/>
      <x:c r="C37" s="63"/>
      <x:c r="D37" s="63"/>
      <x:c r="E37" s="63"/>
      <x:c r="F37" s="63"/>
      <x:c r="G37" s="63"/>
      <x:c r="H37" s="63"/>
      <x:c r="I37" s="65" t="str">
        <x:f>IF(OR(B37="",E37="",F37=""),"",CHOOSE(E37,"Developing","Established","Advanced")&amp;" capability / "&amp;CHOOSE(F37,"Developing","Established","Advanced")&amp;" competency")</x:f>
      </x:c>
    </x:row>
    <x:row r="38" ht="27" customHeight="1">
      <x:c r="B38" s="63"/>
      <x:c r="C38" s="63"/>
      <x:c r="D38" s="63"/>
      <x:c r="E38" s="63"/>
      <x:c r="F38" s="63"/>
      <x:c r="G38" s="63"/>
      <x:c r="H38" s="63"/>
      <x:c r="I38" s="65" t="str">
        <x:f>IF(OR(B38="",E38="",F38=""),"",CHOOSE(E38,"Developing","Established","Advanced")&amp;" capability / "&amp;CHOOSE(F38,"Developing","Established","Advanced")&amp;" competency")</x:f>
      </x:c>
    </x:row>
    <x:row r="39" ht="27" customHeight="1">
      <x:c r="B39" s="63"/>
      <x:c r="C39" s="63"/>
      <x:c r="D39" s="63"/>
      <x:c r="E39" s="63"/>
      <x:c r="F39" s="63"/>
      <x:c r="G39" s="63"/>
      <x:c r="H39" s="63"/>
      <x:c r="I39" s="65" t="str">
        <x:f>IF(OR(B39="",E39="",F39=""),"",CHOOSE(E39,"Developing","Established","Advanced")&amp;" capability / "&amp;CHOOSE(F39,"Developing","Established","Advanced")&amp;" competency")</x:f>
      </x:c>
    </x:row>
    <x:row r="40" ht="27" customHeight="1">
      <x:c r="B40" s="63"/>
      <x:c r="C40" s="63"/>
      <x:c r="D40" s="63"/>
      <x:c r="E40" s="63"/>
      <x:c r="F40" s="63"/>
      <x:c r="G40" s="63"/>
      <x:c r="H40" s="63"/>
      <x:c r="I40" s="65" t="str">
        <x:f>IF(OR(B40="",E40="",F40=""),"",CHOOSE(E40,"Developing","Established","Advanced")&amp;" capability / "&amp;CHOOSE(F40,"Developing","Established","Advanced")&amp;" competency")</x:f>
      </x:c>
    </x:row>
    <x:row r="41" ht="27" customHeight="1">
      <x:c r="B41" s="63"/>
      <x:c r="C41" s="63"/>
      <x:c r="D41" s="63"/>
      <x:c r="E41" s="63"/>
      <x:c r="F41" s="63"/>
      <x:c r="G41" s="63"/>
      <x:c r="H41" s="63"/>
      <x:c r="I41" s="65" t="str">
        <x:f>IF(OR(B41="",E41="",F41=""),"",CHOOSE(E41,"Developing","Established","Advanced")&amp;" capability / "&amp;CHOOSE(F41,"Developing","Established","Advanced")&amp;" competency")</x:f>
      </x:c>
    </x:row>
    <x:row r="42" ht="27" customHeight="1">
      <x:c r="B42" s="63"/>
      <x:c r="C42" s="63"/>
      <x:c r="D42" s="63"/>
      <x:c r="E42" s="63"/>
      <x:c r="F42" s="63"/>
      <x:c r="G42" s="63"/>
      <x:c r="H42" s="63"/>
      <x:c r="I42" s="65" t="str">
        <x:f>IF(OR(B42="",E42="",F42=""),"",CHOOSE(E42,"Developing","Established","Advanced")&amp;" capability / "&amp;CHOOSE(F42,"Developing","Established","Advanced")&amp;" competency")</x:f>
      </x:c>
    </x:row>
    <x:row r="43" ht="27" customHeight="1">
      <x:c r="B43" s="63"/>
      <x:c r="C43" s="63"/>
      <x:c r="D43" s="63"/>
      <x:c r="E43" s="63"/>
      <x:c r="F43" s="63"/>
      <x:c r="G43" s="63"/>
      <x:c r="H43" s="63"/>
      <x:c r="I43" s="65" t="str">
        <x:f>IF(OR(B43="",E43="",F43=""),"",CHOOSE(E43,"Developing","Established","Advanced")&amp;" capability / "&amp;CHOOSE(F43,"Developing","Established","Advanced")&amp;" competency")</x:f>
      </x:c>
    </x:row>
    <x:row r="44" ht="27" customHeight="1">
      <x:c r="B44" s="63"/>
      <x:c r="C44" s="63"/>
      <x:c r="D44" s="63"/>
      <x:c r="E44" s="63"/>
      <x:c r="F44" s="63"/>
      <x:c r="G44" s="63"/>
      <x:c r="H44" s="63"/>
      <x:c r="I44" s="65" t="str">
        <x:f>IF(OR(B44="",E44="",F44=""),"",CHOOSE(E44,"Developing","Established","Advanced")&amp;" capability / "&amp;CHOOSE(F44,"Developing","Established","Advanced")&amp;" competency")</x:f>
      </x:c>
    </x:row>
    <x:row r="45" ht="27" customHeight="1">
      <x:c r="B45" s="63"/>
      <x:c r="C45" s="63"/>
      <x:c r="D45" s="63"/>
      <x:c r="E45" s="63"/>
      <x:c r="F45" s="63"/>
      <x:c r="G45" s="63"/>
      <x:c r="H45" s="63"/>
      <x:c r="I45" s="65" t="str">
        <x:f>IF(OR(B45="",E45="",F45=""),"",CHOOSE(E45,"Developing","Established","Advanced")&amp;" capability / "&amp;CHOOSE(F45,"Developing","Established","Advanced")&amp;" competency")</x:f>
      </x:c>
    </x:row>
    <x:row r="46" ht="27" customHeight="1">
      <x:c r="B46" s="63"/>
      <x:c r="C46" s="63"/>
      <x:c r="D46" s="63"/>
      <x:c r="E46" s="63"/>
      <x:c r="F46" s="63"/>
      <x:c r="G46" s="63"/>
      <x:c r="H46" s="63"/>
      <x:c r="I46" s="65" t="str">
        <x:f>IF(OR(B46="",E46="",F46=""),"",CHOOSE(E46,"Developing","Established","Advanced")&amp;" capability / "&amp;CHOOSE(F46,"Developing","Established","Advanced")&amp;" competency")</x:f>
      </x:c>
    </x:row>
    <x:row r="47" ht="27" customHeight="1">
      <x:c r="B47" s="63"/>
      <x:c r="C47" s="63"/>
      <x:c r="D47" s="63"/>
      <x:c r="E47" s="63"/>
      <x:c r="F47" s="63"/>
      <x:c r="G47" s="63"/>
      <x:c r="H47" s="63"/>
      <x:c r="I47" s="65" t="str">
        <x:f>IF(OR(B47="",E47="",F47=""),"",CHOOSE(E47,"Developing","Established","Advanced")&amp;" capability / "&amp;CHOOSE(F47,"Developing","Established","Advanced")&amp;" competency")</x:f>
      </x:c>
    </x:row>
    <x:row r="48" ht="27" customHeight="1">
      <x:c r="B48" s="63"/>
      <x:c r="C48" s="63"/>
      <x:c r="D48" s="63"/>
      <x:c r="E48" s="63"/>
      <x:c r="F48" s="63"/>
      <x:c r="G48" s="63"/>
      <x:c r="H48" s="63"/>
      <x:c r="I48" s="65" t="str">
        <x:f>IF(OR(B48="",E48="",F48=""),"",CHOOSE(E48,"Developing","Established","Advanced")&amp;" capability / "&amp;CHOOSE(F48,"Developing","Established","Advanced")&amp;" competency")</x:f>
      </x:c>
    </x:row>
    <x:row r="49" ht="27" customHeight="1">
      <x:c r="B49" s="63"/>
      <x:c r="C49" s="63"/>
      <x:c r="D49" s="63"/>
      <x:c r="E49" s="63"/>
      <x:c r="F49" s="63"/>
      <x:c r="G49" s="63"/>
      <x:c r="H49" s="63"/>
      <x:c r="I49" s="65" t="str">
        <x:f>IF(OR(B49="",E49="",F49=""),"",CHOOSE(E49,"Developing","Established","Advanced")&amp;" capability / "&amp;CHOOSE(F49,"Developing","Established","Advanced")&amp;" competency")</x:f>
      </x:c>
    </x:row>
    <x:row r="50" ht="27" customHeight="1">
      <x:c r="B50" s="63"/>
      <x:c r="C50" s="63"/>
      <x:c r="D50" s="63"/>
      <x:c r="E50" s="63"/>
      <x:c r="F50" s="63"/>
      <x:c r="G50" s="63"/>
      <x:c r="H50" s="63"/>
      <x:c r="I50" s="65" t="str">
        <x:f>IF(OR(B50="",E50="",F50=""),"",CHOOSE(E50,"Developing","Established","Advanced")&amp;" capability / "&amp;CHOOSE(F50,"Developing","Established","Advanced")&amp;" competency")</x:f>
      </x:c>
    </x:row>
    <x:row r="51" ht="27" customHeight="1">
      <x:c r="B51" s="63"/>
      <x:c r="C51" s="63"/>
      <x:c r="D51" s="63"/>
      <x:c r="E51" s="63"/>
      <x:c r="F51" s="63"/>
      <x:c r="G51" s="63"/>
      <x:c r="H51" s="63"/>
      <x:c r="I51" s="65" t="str">
        <x:f>IF(OR(B51="",E51="",F51=""),"",CHOOSE(E51,"Developing","Established","Advanced")&amp;" capability / "&amp;CHOOSE(F51,"Developing","Established","Advanced")&amp;" competency")</x:f>
      </x:c>
    </x:row>
    <x:row r="52" ht="27" customHeight="1">
      <x:c r="B52" s="63"/>
      <x:c r="C52" s="63"/>
      <x:c r="D52" s="63"/>
      <x:c r="E52" s="63"/>
      <x:c r="F52" s="63"/>
      <x:c r="G52" s="63"/>
      <x:c r="H52" s="63"/>
      <x:c r="I52" s="65" t="str">
        <x:f>IF(OR(B52="",E52="",F52=""),"",CHOOSE(E52,"Developing","Established","Advanced")&amp;" capability / "&amp;CHOOSE(F52,"Developing","Established","Advanced")&amp;" competency")</x:f>
      </x:c>
    </x:row>
    <x:row r="53" ht="27" customHeight="1">
      <x:c r="B53" s="63"/>
      <x:c r="C53" s="63"/>
      <x:c r="D53" s="63"/>
      <x:c r="E53" s="63"/>
      <x:c r="F53" s="63"/>
      <x:c r="G53" s="63"/>
      <x:c r="H53" s="63"/>
      <x:c r="I53" s="65" t="str">
        <x:f>IF(OR(B53="",E53="",F53=""),"",CHOOSE(E53,"Developing","Established","Advanced")&amp;" capability / "&amp;CHOOSE(F53,"Developing","Established","Advanced")&amp;" competency")</x:f>
      </x:c>
    </x:row>
    <x:row r="54" ht="27" customHeight="1">
      <x:c r="B54" s="63"/>
      <x:c r="C54" s="63"/>
      <x:c r="D54" s="63"/>
      <x:c r="E54" s="63"/>
      <x:c r="F54" s="63"/>
      <x:c r="G54" s="63"/>
      <x:c r="H54" s="63"/>
      <x:c r="I54" s="65" t="str">
        <x:f>IF(OR(B54="",E54="",F54=""),"",CHOOSE(E54,"Developing","Established","Advanced")&amp;" capability / "&amp;CHOOSE(F54,"Developing","Established","Advanced")&amp;" competency")</x:f>
      </x:c>
    </x:row>
    <x:row r="55" ht="27" customHeight="1">
      <x:c r="B55" s="63"/>
      <x:c r="C55" s="63"/>
      <x:c r="D55" s="63"/>
      <x:c r="E55" s="63"/>
      <x:c r="F55" s="63"/>
      <x:c r="G55" s="63"/>
      <x:c r="H55" s="63"/>
      <x:c r="I55" s="65" t="str">
        <x:f>IF(OR(B55="",E55="",F55=""),"",CHOOSE(E55,"Developing","Established","Advanced")&amp;" capability / "&amp;CHOOSE(F55,"Developing","Established","Advanced")&amp;" competency")</x:f>
      </x:c>
    </x:row>
    <x:row r="56" ht="27" customHeight="1">
      <x:c r="B56" s="63"/>
      <x:c r="C56" s="63"/>
      <x:c r="D56" s="63"/>
      <x:c r="E56" s="63"/>
      <x:c r="F56" s="63"/>
      <x:c r="G56" s="63"/>
      <x:c r="H56" s="63"/>
      <x:c r="I56" s="65" t="str">
        <x:f>IF(OR(B56="",E56="",F56=""),"",CHOOSE(E56,"Developing","Established","Advanced")&amp;" capability / "&amp;CHOOSE(F56,"Developing","Established","Advanced")&amp;" competency")</x:f>
      </x:c>
    </x:row>
    <x:row r="57" ht="27" customHeight="1">
      <x:c r="B57" s="63"/>
      <x:c r="C57" s="63"/>
      <x:c r="D57" s="63"/>
      <x:c r="E57" s="63"/>
      <x:c r="F57" s="63"/>
      <x:c r="G57" s="63"/>
      <x:c r="H57" s="63"/>
      <x:c r="I57" s="65" t="str">
        <x:f>IF(OR(B57="",E57="",F57=""),"",CHOOSE(E57,"Developing","Established","Advanced")&amp;" capability / "&amp;CHOOSE(F57,"Developing","Established","Advanced")&amp;" competency")</x:f>
      </x:c>
    </x:row>
    <x:row r="58" ht="27" customHeight="1">
      <x:c r="B58" s="63"/>
      <x:c r="C58" s="63"/>
      <x:c r="D58" s="63"/>
      <x:c r="E58" s="63"/>
      <x:c r="F58" s="63"/>
      <x:c r="G58" s="63"/>
      <x:c r="H58" s="63"/>
      <x:c r="I58" s="65" t="str">
        <x:f>IF(OR(B58="",E58="",F58=""),"",CHOOSE(E58,"Developing","Established","Advanced")&amp;" capability / "&amp;CHOOSE(F58,"Developing","Established","Advanced")&amp;" competency")</x:f>
      </x:c>
    </x:row>
    <x:row r="59" ht="27" customHeight="1">
      <x:c r="B59" s="63"/>
      <x:c r="C59" s="63"/>
      <x:c r="D59" s="63"/>
      <x:c r="E59" s="63"/>
      <x:c r="F59" s="63"/>
      <x:c r="G59" s="63"/>
      <x:c r="H59" s="63"/>
      <x:c r="I59" s="65" t="str">
        <x:f>IF(OR(B59="",E59="",F59=""),"",CHOOSE(E59,"Developing","Established","Advanced")&amp;" capability / "&amp;CHOOSE(F59,"Developing","Established","Advanced")&amp;" competency")</x:f>
      </x:c>
    </x:row>
    <x:row r="60" ht="27" customHeight="1">
      <x:c r="B60" s="63"/>
      <x:c r="C60" s="63"/>
      <x:c r="D60" s="63"/>
      <x:c r="E60" s="63"/>
      <x:c r="F60" s="63"/>
      <x:c r="G60" s="63"/>
      <x:c r="H60" s="63"/>
      <x:c r="I60" s="65" t="str">
        <x:f>IF(OR(B60="",E60="",F60=""),"",CHOOSE(E60,"Developing","Established","Advanced")&amp;" capability / "&amp;CHOOSE(F60,"Developing","Established","Advanced")&amp;" competency")</x:f>
      </x:c>
    </x:row>
    <x:row r="61" ht="27" customHeight="1">
      <x:c r="B61" s="63"/>
      <x:c r="C61" s="63"/>
      <x:c r="D61" s="63"/>
      <x:c r="E61" s="63"/>
      <x:c r="F61" s="63"/>
      <x:c r="G61" s="63"/>
      <x:c r="H61" s="63"/>
      <x:c r="I61" s="65" t="str">
        <x:f>IF(OR(B61="",E61="",F61=""),"",CHOOSE(E61,"Developing","Established","Advanced")&amp;" capability / "&amp;CHOOSE(F61,"Developing","Established","Advanced")&amp;" competency")</x:f>
      </x:c>
    </x:row>
    <x:row r="62" ht="27" customHeight="1">
      <x:c r="B62" s="63"/>
      <x:c r="C62" s="63"/>
      <x:c r="D62" s="63"/>
      <x:c r="E62" s="63"/>
      <x:c r="F62" s="63"/>
      <x:c r="G62" s="63"/>
      <x:c r="H62" s="63"/>
      <x:c r="I62" s="65" t="str">
        <x:f>IF(OR(B62="",E62="",F62=""),"",CHOOSE(E62,"Developing","Established","Advanced")&amp;" capability / "&amp;CHOOSE(F62,"Developing","Established","Advanced")&amp;" competency")</x:f>
      </x:c>
    </x:row>
    <x:row r="63" ht="27" customHeight="1">
      <x:c r="B63" s="63"/>
      <x:c r="C63" s="63"/>
      <x:c r="D63" s="63"/>
      <x:c r="E63" s="63"/>
      <x:c r="F63" s="63"/>
      <x:c r="G63" s="63"/>
      <x:c r="H63" s="63"/>
      <x:c r="I63" s="65" t="str">
        <x:f>IF(OR(B63="",E63="",F63=""),"",CHOOSE(E63,"Developing","Established","Advanced")&amp;" capability / "&amp;CHOOSE(F63,"Developing","Established","Advanced")&amp;" competency")</x:f>
      </x:c>
    </x:row>
    <x:row r="64" ht="27" customHeight="1">
      <x:c r="B64" s="63"/>
      <x:c r="C64" s="63"/>
      <x:c r="D64" s="63"/>
      <x:c r="E64" s="63"/>
      <x:c r="F64" s="63"/>
      <x:c r="G64" s="63"/>
      <x:c r="H64" s="63"/>
      <x:c r="I64" s="65" t="str">
        <x:f>IF(OR(B64="",E64="",F64=""),"",CHOOSE(E64,"Developing","Established","Advanced")&amp;" capability / "&amp;CHOOSE(F64,"Developing","Established","Advanced")&amp;" competency")</x:f>
      </x:c>
    </x:row>
    <x:row r="65" ht="27" customHeight="1">
      <x:c r="B65" s="63"/>
      <x:c r="C65" s="63"/>
      <x:c r="D65" s="63"/>
      <x:c r="E65" s="63"/>
      <x:c r="F65" s="63"/>
      <x:c r="G65" s="63"/>
      <x:c r="H65" s="63"/>
      <x:c r="I65" s="65" t="str">
        <x:f>IF(OR(B65="",E65="",F65=""),"",CHOOSE(E65,"Developing","Established","Advanced")&amp;" capability / "&amp;CHOOSE(F65,"Developing","Established","Advanced")&amp;" competency")</x:f>
      </x:c>
    </x:row>
    <x:row r="66" ht="27" customHeight="1">
      <x:c r="B66" s="63"/>
      <x:c r="C66" s="63"/>
      <x:c r="D66" s="63"/>
      <x:c r="E66" s="63"/>
      <x:c r="F66" s="63"/>
      <x:c r="G66" s="63"/>
      <x:c r="H66" s="63"/>
      <x:c r="I66" s="65" t="str">
        <x:f>IF(OR(B66="",E66="",F66=""),"",CHOOSE(E66,"Developing","Established","Advanced")&amp;" capability / "&amp;CHOOSE(F66,"Developing","Established","Advanced")&amp;" competency")</x:f>
      </x:c>
    </x:row>
    <x:row r="67" ht="27" customHeight="1">
      <x:c r="B67" s="63"/>
      <x:c r="C67" s="63"/>
      <x:c r="D67" s="63"/>
      <x:c r="E67" s="63"/>
      <x:c r="F67" s="63"/>
      <x:c r="G67" s="63"/>
      <x:c r="H67" s="63"/>
      <x:c r="I67" s="65" t="str">
        <x:f>IF(OR(B67="",E67="",F67=""),"",CHOOSE(E67,"Developing","Established","Advanced")&amp;" capability / "&amp;CHOOSE(F67,"Developing","Established","Advanced")&amp;" competency")</x:f>
      </x:c>
    </x:row>
    <x:row r="68" ht="27" customHeight="1">
      <x:c r="B68" s="63"/>
      <x:c r="C68" s="63"/>
      <x:c r="D68" s="63"/>
      <x:c r="E68" s="63"/>
      <x:c r="F68" s="63"/>
      <x:c r="G68" s="63"/>
      <x:c r="H68" s="63"/>
      <x:c r="I68" s="65" t="str">
        <x:f>IF(OR(B68="",E68="",F68=""),"",CHOOSE(E68,"Developing","Established","Advanced")&amp;" capability / "&amp;CHOOSE(F68,"Developing","Established","Advanced")&amp;" competency")</x:f>
      </x:c>
    </x:row>
    <x:row r="69" ht="27" customHeight="1">
      <x:c r="B69" s="63"/>
      <x:c r="C69" s="63"/>
      <x:c r="D69" s="63"/>
      <x:c r="E69" s="63"/>
      <x:c r="F69" s="63"/>
      <x:c r="G69" s="63"/>
      <x:c r="H69" s="63"/>
      <x:c r="I69" s="65" t="str">
        <x:f>IF(OR(B69="",E69="",F69=""),"",CHOOSE(E69,"Developing","Established","Advanced")&amp;" capability / "&amp;CHOOSE(F69,"Developing","Established","Advanced")&amp;" competency")</x:f>
      </x:c>
    </x:row>
    <x:row r="70" ht="27" customHeight="1">
      <x:c r="B70" s="63"/>
      <x:c r="C70" s="63"/>
      <x:c r="D70" s="63"/>
      <x:c r="E70" s="63"/>
      <x:c r="F70" s="63"/>
      <x:c r="G70" s="63"/>
      <x:c r="H70" s="63"/>
      <x:c r="I70" s="65" t="str">
        <x:f>IF(OR(B70="",E70="",F70=""),"",CHOOSE(E70,"Developing","Established","Advanced")&amp;" capability / "&amp;CHOOSE(F70,"Developing","Established","Advanced")&amp;" competency")</x:f>
      </x:c>
    </x:row>
    <x:row r="71" ht="27" customHeight="1">
      <x:c r="B71" s="63"/>
      <x:c r="C71" s="63"/>
      <x:c r="D71" s="63"/>
      <x:c r="E71" s="63"/>
      <x:c r="F71" s="63"/>
      <x:c r="G71" s="63"/>
      <x:c r="H71" s="63"/>
      <x:c r="I71" s="65" t="str">
        <x:f>IF(OR(B71="",E71="",F71=""),"",CHOOSE(E71,"Developing","Established","Advanced")&amp;" capability / "&amp;CHOOSE(F71,"Developing","Established","Advanced")&amp;" competency")</x:f>
      </x:c>
    </x:row>
    <x:row r="72" ht="27" customHeight="1">
      <x:c r="B72" s="63"/>
      <x:c r="C72" s="63"/>
      <x:c r="D72" s="63"/>
      <x:c r="E72" s="63"/>
      <x:c r="F72" s="63"/>
      <x:c r="G72" s="63"/>
      <x:c r="H72" s="63"/>
      <x:c r="I72" s="65" t="str">
        <x:f>IF(OR(B72="",E72="",F72=""),"",CHOOSE(E72,"Developing","Established","Advanced")&amp;" capability / "&amp;CHOOSE(F72,"Developing","Established","Advanced")&amp;" competency")</x:f>
      </x:c>
    </x:row>
    <x:row r="73" ht="27" customHeight="1">
      <x:c r="B73" s="63"/>
      <x:c r="C73" s="63"/>
      <x:c r="D73" s="63"/>
      <x:c r="E73" s="63"/>
      <x:c r="F73" s="63"/>
      <x:c r="G73" s="63"/>
      <x:c r="H73" s="63"/>
      <x:c r="I73" s="65" t="str">
        <x:f>IF(OR(B73="",E73="",F73=""),"",CHOOSE(E73,"Developing","Established","Advanced")&amp;" capability / "&amp;CHOOSE(F73,"Developing","Established","Advanced")&amp;" competency")</x:f>
      </x:c>
    </x:row>
    <x:row r="74" ht="27" customHeight="1">
      <x:c r="B74" s="63"/>
      <x:c r="C74" s="63"/>
      <x:c r="D74" s="63"/>
      <x:c r="E74" s="63"/>
      <x:c r="F74" s="63"/>
      <x:c r="G74" s="63"/>
      <x:c r="H74" s="63"/>
      <x:c r="I74" s="65" t="str">
        <x:f>IF(OR(B74="",E74="",F74=""),"",CHOOSE(E74,"Developing","Established","Advanced")&amp;" capability / "&amp;CHOOSE(F74,"Developing","Established","Advanced")&amp;" competency")</x:f>
      </x:c>
    </x:row>
    <x:row r="75" ht="27" customHeight="1">
      <x:c r="B75" s="63"/>
      <x:c r="C75" s="63"/>
      <x:c r="D75" s="63"/>
      <x:c r="E75" s="63"/>
      <x:c r="F75" s="63"/>
      <x:c r="G75" s="63"/>
      <x:c r="H75" s="63"/>
      <x:c r="I75" s="65" t="str">
        <x:f>IF(OR(B75="",E75="",F75=""),"",CHOOSE(E75,"Developing","Established","Advanced")&amp;" capability / "&amp;CHOOSE(F75,"Developing","Established","Advanced")&amp;" competency")</x:f>
      </x:c>
    </x:row>
    <x:row r="76" ht="27" customHeight="1">
      <x:c r="B76" s="63"/>
      <x:c r="C76" s="63"/>
      <x:c r="D76" s="63"/>
      <x:c r="E76" s="63"/>
      <x:c r="F76" s="63"/>
      <x:c r="G76" s="63"/>
      <x:c r="H76" s="63"/>
      <x:c r="I76" s="65" t="str">
        <x:f>IF(OR(B76="",E76="",F76=""),"",CHOOSE(E76,"Developing","Established","Advanced")&amp;" capability / "&amp;CHOOSE(F76,"Developing","Established","Advanced")&amp;" competency")</x:f>
      </x:c>
    </x:row>
    <x:row r="77" ht="27" customHeight="1">
      <x:c r="B77" s="63"/>
      <x:c r="C77" s="63"/>
      <x:c r="D77" s="63"/>
      <x:c r="E77" s="63"/>
      <x:c r="F77" s="63"/>
      <x:c r="G77" s="63"/>
      <x:c r="H77" s="63"/>
      <x:c r="I77" s="65" t="str">
        <x:f>IF(OR(B77="",E77="",F77=""),"",CHOOSE(E77,"Developing","Established","Advanced")&amp;" capability / "&amp;CHOOSE(F77,"Developing","Established","Advanced")&amp;" competency")</x:f>
      </x:c>
    </x:row>
    <x:row r="78" ht="27" customHeight="1">
      <x:c r="B78" s="63"/>
      <x:c r="C78" s="63"/>
      <x:c r="D78" s="63"/>
      <x:c r="E78" s="63"/>
      <x:c r="F78" s="63"/>
      <x:c r="G78" s="63"/>
      <x:c r="H78" s="63"/>
      <x:c r="I78" s="65" t="str">
        <x:f>IF(OR(B78="",E78="",F78=""),"",CHOOSE(E78,"Developing","Established","Advanced")&amp;" capability / "&amp;CHOOSE(F78,"Developing","Established","Advanced")&amp;" competency")</x:f>
      </x:c>
    </x:row>
    <x:row r="79" ht="27" customHeight="1">
      <x:c r="B79" s="63"/>
      <x:c r="C79" s="63"/>
      <x:c r="D79" s="63"/>
      <x:c r="E79" s="63"/>
      <x:c r="F79" s="63"/>
      <x:c r="G79" s="63"/>
      <x:c r="H79" s="63"/>
      <x:c r="I79" s="65" t="str">
        <x:f>IF(OR(B79="",E79="",F79=""),"",CHOOSE(E79,"Developing","Established","Advanced")&amp;" capability / "&amp;CHOOSE(F79,"Developing","Established","Advanced")&amp;" competency")</x:f>
      </x:c>
    </x:row>
    <x:row r="80" ht="27" customHeight="1">
      <x:c r="B80" s="63"/>
      <x:c r="C80" s="63"/>
      <x:c r="D80" s="63"/>
      <x:c r="E80" s="63"/>
      <x:c r="F80" s="63"/>
      <x:c r="G80" s="63"/>
      <x:c r="H80" s="63"/>
      <x:c r="I80" s="65" t="str">
        <x:f>IF(OR(B80="",E80="",F80=""),"",CHOOSE(E80,"Developing","Established","Advanced")&amp;" capability / "&amp;CHOOSE(F80,"Developing","Established","Advanced")&amp;" competency")</x:f>
      </x:c>
    </x:row>
    <x:row r="81" ht="27" customHeight="1">
      <x:c r="B81" s="63"/>
      <x:c r="C81" s="63"/>
      <x:c r="D81" s="63"/>
      <x:c r="E81" s="63"/>
      <x:c r="F81" s="63"/>
      <x:c r="G81" s="63"/>
      <x:c r="H81" s="63"/>
      <x:c r="I81" s="65" t="str">
        <x:f>IF(OR(B81="",E81="",F81=""),"",CHOOSE(E81,"Developing","Established","Advanced")&amp;" capability / "&amp;CHOOSE(F81,"Developing","Established","Advanced")&amp;" competency")</x:f>
      </x:c>
    </x:row>
    <x:row r="82" ht="27" customHeight="1">
      <x:c r="B82" s="63"/>
      <x:c r="C82" s="63"/>
      <x:c r="D82" s="63"/>
      <x:c r="E82" s="63"/>
      <x:c r="F82" s="63"/>
      <x:c r="G82" s="63"/>
      <x:c r="H82" s="63"/>
      <x:c r="I82" s="65" t="str">
        <x:f>IF(OR(B82="",E82="",F82=""),"",CHOOSE(E82,"Developing","Established","Advanced")&amp;" capability / "&amp;CHOOSE(F82,"Developing","Established","Advanced")&amp;" competency")</x:f>
      </x:c>
    </x:row>
    <x:row r="83" ht="27" customHeight="1">
      <x:c r="B83" s="63"/>
      <x:c r="C83" s="63"/>
      <x:c r="D83" s="63"/>
      <x:c r="E83" s="63"/>
      <x:c r="F83" s="63"/>
      <x:c r="G83" s="63"/>
      <x:c r="H83" s="63"/>
      <x:c r="I83" s="65" t="str">
        <x:f>IF(OR(B83="",E83="",F83=""),"",CHOOSE(E83,"Developing","Established","Advanced")&amp;" capability / "&amp;CHOOSE(F83,"Developing","Established","Advanced")&amp;" competency")</x:f>
      </x:c>
    </x:row>
    <x:row r="84" ht="27" customHeight="1">
      <x:c r="B84" s="63"/>
      <x:c r="C84" s="63"/>
      <x:c r="D84" s="63"/>
      <x:c r="E84" s="63"/>
      <x:c r="F84" s="63"/>
      <x:c r="G84" s="63"/>
      <x:c r="H84" s="63"/>
      <x:c r="I84" s="65" t="str">
        <x:f>IF(OR(B84="",E84="",F84=""),"",CHOOSE(E84,"Developing","Established","Advanced")&amp;" capability / "&amp;CHOOSE(F84,"Developing","Established","Advanced")&amp;" competency")</x:f>
      </x:c>
    </x:row>
    <x:row r="85" ht="27" customHeight="1">
      <x:c r="B85" s="63"/>
      <x:c r="C85" s="63"/>
      <x:c r="D85" s="63"/>
      <x:c r="E85" s="63"/>
      <x:c r="F85" s="63"/>
      <x:c r="G85" s="63"/>
      <x:c r="H85" s="63"/>
      <x:c r="I85" s="65" t="str">
        <x:f>IF(OR(B85="",E85="",F85=""),"",CHOOSE(E85,"Developing","Established","Advanced")&amp;" capability / "&amp;CHOOSE(F85,"Developing","Established","Advanced")&amp;" competency")</x:f>
      </x:c>
    </x:row>
    <x:row r="86" ht="27" customHeight="1">
      <x:c r="B86" s="63"/>
      <x:c r="C86" s="63"/>
      <x:c r="D86" s="63"/>
      <x:c r="E86" s="63"/>
      <x:c r="F86" s="63"/>
      <x:c r="G86" s="63"/>
      <x:c r="H86" s="63"/>
      <x:c r="I86" s="65" t="str">
        <x:f>IF(OR(B86="",E86="",F86=""),"",CHOOSE(E86,"Developing","Established","Advanced")&amp;" capability / "&amp;CHOOSE(F86,"Developing","Established","Advanced")&amp;" competency")</x:f>
      </x:c>
    </x:row>
    <x:row r="87" ht="27" customHeight="1">
      <x:c r="B87" s="63"/>
      <x:c r="C87" s="63"/>
      <x:c r="D87" s="63"/>
      <x:c r="E87" s="63"/>
      <x:c r="F87" s="63"/>
      <x:c r="G87" s="63"/>
      <x:c r="H87" s="63"/>
      <x:c r="I87" s="65" t="str">
        <x:f>IF(OR(B87="",E87="",F87=""),"",CHOOSE(E87,"Developing","Established","Advanced")&amp;" capability / "&amp;CHOOSE(F87,"Developing","Established","Advanced")&amp;" competency")</x:f>
      </x:c>
    </x:row>
    <x:row r="88" ht="27" customHeight="1">
      <x:c r="B88" s="63"/>
      <x:c r="C88" s="63"/>
      <x:c r="D88" s="63"/>
      <x:c r="E88" s="63"/>
      <x:c r="F88" s="63"/>
      <x:c r="G88" s="63"/>
      <x:c r="H88" s="63"/>
      <x:c r="I88" s="65" t="str">
        <x:f>IF(OR(B88="",E88="",F88=""),"",CHOOSE(E88,"Developing","Established","Advanced")&amp;" capability / "&amp;CHOOSE(F88,"Developing","Established","Advanced")&amp;" competency")</x:f>
      </x:c>
    </x:row>
    <x:row r="89" ht="27" customHeight="1">
      <x:c r="B89" s="63"/>
      <x:c r="C89" s="63"/>
      <x:c r="D89" s="63"/>
      <x:c r="E89" s="63"/>
      <x:c r="F89" s="63"/>
      <x:c r="G89" s="63"/>
      <x:c r="H89" s="63"/>
      <x:c r="I89" s="65" t="str">
        <x:f>IF(OR(B89="",E89="",F89=""),"",CHOOSE(E89,"Developing","Established","Advanced")&amp;" capability / "&amp;CHOOSE(F89,"Developing","Established","Advanced")&amp;" competency")</x:f>
      </x:c>
    </x:row>
    <x:row r="90" ht="27" customHeight="1">
      <x:c r="B90" s="63"/>
      <x:c r="C90" s="63"/>
      <x:c r="D90" s="63"/>
      <x:c r="E90" s="63"/>
      <x:c r="F90" s="63"/>
      <x:c r="G90" s="63"/>
      <x:c r="H90" s="63"/>
      <x:c r="I90" s="65" t="str">
        <x:f>IF(OR(B90="",E90="",F90=""),"",CHOOSE(E90,"Developing","Established","Advanced")&amp;" capability / "&amp;CHOOSE(F90,"Developing","Established","Advanced")&amp;" competency")</x:f>
      </x:c>
    </x:row>
    <x:row r="91" ht="27" customHeight="1">
      <x:c r="B91" s="63"/>
      <x:c r="C91" s="63"/>
      <x:c r="D91" s="63"/>
      <x:c r="E91" s="63"/>
      <x:c r="F91" s="63"/>
      <x:c r="G91" s="63"/>
      <x:c r="H91" s="63"/>
      <x:c r="I91" s="65" t="str">
        <x:f>IF(OR(B91="",E91="",F91=""),"",CHOOSE(E91,"Developing","Established","Advanced")&amp;" capability / "&amp;CHOOSE(F91,"Developing","Established","Advanced")&amp;" competency")</x:f>
      </x:c>
    </x:row>
    <x:row r="92" ht="27" customHeight="1">
      <x:c r="B92" s="63"/>
      <x:c r="C92" s="63"/>
      <x:c r="D92" s="63"/>
      <x:c r="E92" s="63"/>
      <x:c r="F92" s="63"/>
      <x:c r="G92" s="63"/>
      <x:c r="H92" s="63"/>
      <x:c r="I92" s="65" t="str">
        <x:f>IF(OR(B92="",E92="",F92=""),"",CHOOSE(E92,"Developing","Established","Advanced")&amp;" capability / "&amp;CHOOSE(F92,"Developing","Established","Advanced")&amp;" competency")</x:f>
      </x:c>
    </x:row>
    <x:row r="93" ht="27" customHeight="1">
      <x:c r="B93" s="63"/>
      <x:c r="C93" s="63"/>
      <x:c r="D93" s="63"/>
      <x:c r="E93" s="63"/>
      <x:c r="F93" s="63"/>
      <x:c r="G93" s="63"/>
      <x:c r="H93" s="63"/>
      <x:c r="I93" s="65" t="str">
        <x:f>IF(OR(B93="",E93="",F93=""),"",CHOOSE(E93,"Developing","Established","Advanced")&amp;" capability / "&amp;CHOOSE(F93,"Developing","Established","Advanced")&amp;" competency")</x:f>
      </x:c>
    </x:row>
    <x:row r="94" ht="27" customHeight="1">
      <x:c r="B94" s="63"/>
      <x:c r="C94" s="63"/>
      <x:c r="D94" s="63"/>
      <x:c r="E94" s="63"/>
      <x:c r="F94" s="63"/>
      <x:c r="G94" s="63"/>
      <x:c r="H94" s="63"/>
      <x:c r="I94" s="65" t="str">
        <x:f>IF(OR(B94="",E94="",F94=""),"",CHOOSE(E94,"Developing","Established","Advanced")&amp;" capability / "&amp;CHOOSE(F94,"Developing","Established","Advanced")&amp;" competency")</x:f>
      </x:c>
    </x:row>
    <x:row r="95" ht="27" customHeight="1">
      <x:c r="B95" s="63"/>
      <x:c r="C95" s="63"/>
      <x:c r="D95" s="63"/>
      <x:c r="E95" s="63"/>
      <x:c r="F95" s="63"/>
      <x:c r="G95" s="63"/>
      <x:c r="H95" s="63"/>
      <x:c r="I95" s="65" t="str">
        <x:f>IF(OR(B95="",E95="",F95=""),"",CHOOSE(E95,"Developing","Established","Advanced")&amp;" capability / "&amp;CHOOSE(F95,"Developing","Established","Advanced")&amp;" competency")</x:f>
      </x:c>
    </x:row>
    <x:row r="96" ht="27" customHeight="1">
      <x:c r="B96" s="63"/>
      <x:c r="C96" s="63"/>
      <x:c r="D96" s="63"/>
      <x:c r="E96" s="63"/>
      <x:c r="F96" s="63"/>
      <x:c r="G96" s="63"/>
      <x:c r="H96" s="63"/>
      <x:c r="I96" s="65" t="str">
        <x:f>IF(OR(B96="",E96="",F96=""),"",CHOOSE(E96,"Developing","Established","Advanced")&amp;" capability / "&amp;CHOOSE(F96,"Developing","Established","Advanced")&amp;" competency")</x:f>
      </x:c>
    </x:row>
    <x:row r="97" ht="27" customHeight="1">
      <x:c r="B97" s="63"/>
      <x:c r="C97" s="63"/>
      <x:c r="D97" s="63"/>
      <x:c r="E97" s="63"/>
      <x:c r="F97" s="63"/>
      <x:c r="G97" s="63"/>
      <x:c r="H97" s="63"/>
      <x:c r="I97" s="65" t="str">
        <x:f>IF(OR(B97="",E97="",F97=""),"",CHOOSE(E97,"Developing","Established","Advanced")&amp;" capability / "&amp;CHOOSE(F97,"Developing","Established","Advanced")&amp;" competency")</x:f>
      </x:c>
    </x:row>
    <x:row r="98" ht="27" customHeight="1">
      <x:c r="B98" s="63"/>
      <x:c r="C98" s="63"/>
      <x:c r="D98" s="63"/>
      <x:c r="E98" s="63"/>
      <x:c r="F98" s="63"/>
      <x:c r="G98" s="63"/>
      <x:c r="H98" s="63"/>
      <x:c r="I98" s="65" t="str">
        <x:f>IF(OR(B98="",E98="",F98=""),"",CHOOSE(E98,"Developing","Established","Advanced")&amp;" capability / "&amp;CHOOSE(F98,"Developing","Established","Advanced")&amp;" competency")</x:f>
      </x:c>
    </x:row>
    <x:row r="99" ht="27" customHeight="1">
      <x:c r="B99" s="63"/>
      <x:c r="C99" s="63"/>
      <x:c r="D99" s="63"/>
      <x:c r="E99" s="63"/>
      <x:c r="F99" s="63"/>
      <x:c r="G99" s="63"/>
      <x:c r="H99" s="63"/>
      <x:c r="I99" s="65" t="str">
        <x:f>IF(OR(B99="",E99="",F99=""),"",CHOOSE(E99,"Developing","Established","Advanced")&amp;" capability / "&amp;CHOOSE(F99,"Developing","Established","Advanced")&amp;" competency")</x:f>
      </x:c>
    </x:row>
    <x:row r="100" ht="27" customHeight="1">
      <x:c r="B100" s="63"/>
      <x:c r="C100" s="63"/>
      <x:c r="D100" s="63"/>
      <x:c r="E100" s="63"/>
      <x:c r="F100" s="63"/>
      <x:c r="G100" s="63"/>
      <x:c r="H100" s="63"/>
      <x:c r="I100" s="65" t="str">
        <x:f>IF(OR(B100="",E100="",F100=""),"",CHOOSE(E100,"Developing","Established","Advanced")&amp;" capability / "&amp;CHOOSE(F100,"Developing","Established","Advanced")&amp;" competency")</x:f>
      </x:c>
    </x:row>
    <x:row r="101" ht="27" customHeight="1">
      <x:c r="B101" s="63"/>
      <x:c r="C101" s="63"/>
      <x:c r="D101" s="63"/>
      <x:c r="E101" s="63"/>
      <x:c r="F101" s="63"/>
      <x:c r="G101" s="63"/>
      <x:c r="H101" s="63"/>
      <x:c r="I101" s="65" t="str">
        <x:f>IF(OR(B101="",E101="",F101=""),"",CHOOSE(E101,"Developing","Established","Advanced")&amp;" capability / "&amp;CHOOSE(F101,"Developing","Established","Advanced")&amp;" competency")</x:f>
      </x:c>
    </x:row>
    <x:row r="102" ht="27" customHeight="1">
      <x:c r="B102" s="63"/>
      <x:c r="C102" s="63"/>
      <x:c r="D102" s="63"/>
      <x:c r="E102" s="63"/>
      <x:c r="F102" s="63"/>
      <x:c r="G102" s="63"/>
      <x:c r="H102" s="63"/>
      <x:c r="I102" s="65" t="str">
        <x:f>IF(OR(B102="",E102="",F102=""),"",CHOOSE(E102,"Developing","Established","Advanced")&amp;" capability / "&amp;CHOOSE(F102,"Developing","Established","Advanced")&amp;" competency")</x:f>
      </x:c>
    </x:row>
    <x:row r="103" ht="27" customHeight="1">
      <x:c r="B103" s="63"/>
      <x:c r="C103" s="63"/>
      <x:c r="D103" s="63"/>
      <x:c r="E103" s="63"/>
      <x:c r="F103" s="63"/>
      <x:c r="G103" s="63"/>
      <x:c r="H103" s="63"/>
      <x:c r="I103" s="65" t="str">
        <x:f>IF(OR(B103="",E103="",F103=""),"",CHOOSE(E103,"Developing","Established","Advanced")&amp;" capability / "&amp;CHOOSE(F103,"Developing","Established","Advanced")&amp;" competency")</x:f>
      </x:c>
    </x:row>
    <x:row r="104" ht="27" customHeight="1">
      <x:c r="B104" s="63"/>
      <x:c r="C104" s="63"/>
      <x:c r="D104" s="63"/>
      <x:c r="E104" s="63"/>
      <x:c r="F104" s="63"/>
      <x:c r="G104" s="63"/>
      <x:c r="H104" s="63"/>
      <x:c r="I104" s="65" t="str">
        <x:f>IF(OR(B104="",E104="",F104=""),"",CHOOSE(E104,"Developing","Established","Advanced")&amp;" capability / "&amp;CHOOSE(F104,"Developing","Established","Advanced")&amp;" competency")</x:f>
      </x:c>
    </x:row>
    <x:row r="105" ht="27" customHeight="1">
      <x:c r="B105" s="63"/>
      <x:c r="C105" s="63"/>
      <x:c r="D105" s="63"/>
      <x:c r="E105" s="63"/>
      <x:c r="F105" s="63"/>
      <x:c r="G105" s="63"/>
      <x:c r="H105" s="63"/>
      <x:c r="I105" s="65" t="str">
        <x:f>IF(OR(B105="",E105="",F105=""),"",CHOOSE(E105,"Developing","Established","Advanced")&amp;" capability / "&amp;CHOOSE(F105,"Developing","Established","Advanced")&amp;" competency")</x:f>
      </x:c>
    </x:row>
    <x:row r="106" ht="27" customHeight="1">
      <x:c r="B106" s="63"/>
      <x:c r="C106" s="63"/>
      <x:c r="D106" s="63"/>
      <x:c r="E106" s="63"/>
      <x:c r="F106" s="63"/>
      <x:c r="G106" s="63"/>
      <x:c r="H106" s="63"/>
      <x:c r="I106" s="65" t="str">
        <x:f>IF(OR(B106="",E106="",F106=""),"",CHOOSE(E106,"Developing","Established","Advanced")&amp;" capability / "&amp;CHOOSE(F106,"Developing","Established","Advanced")&amp;" competency")</x:f>
      </x:c>
    </x:row>
    <x:row r="107" ht="27" customHeight="1">
      <x:c r="B107" s="63"/>
      <x:c r="C107" s="63"/>
      <x:c r="D107" s="63"/>
      <x:c r="E107" s="63"/>
      <x:c r="F107" s="63"/>
      <x:c r="G107" s="63"/>
      <x:c r="H107" s="63"/>
      <x:c r="I107" s="65" t="str">
        <x:f>IF(OR(B107="",E107="",F107=""),"",CHOOSE(E107,"Developing","Established","Advanced")&amp;" capability / "&amp;CHOOSE(F107,"Developing","Established","Advanced")&amp;" competency")</x:f>
      </x:c>
    </x:row>
    <x:row r="108" ht="27" customHeight="1">
      <x:c r="B108" s="63"/>
      <x:c r="C108" s="63"/>
      <x:c r="D108" s="63"/>
      <x:c r="E108" s="63"/>
      <x:c r="F108" s="63"/>
      <x:c r="G108" s="63"/>
      <x:c r="H108" s="63"/>
      <x:c r="I108" s="65" t="str">
        <x:f>IF(OR(B108="",E108="",F108=""),"",CHOOSE(E108,"Developing","Established","Advanced")&amp;" capability / "&amp;CHOOSE(F108,"Developing","Established","Advanced")&amp;" competency")</x:f>
      </x:c>
    </x:row>
    <x:row r="109" ht="27" customHeight="1">
      <x:c r="B109" s="63"/>
      <x:c r="C109" s="63"/>
      <x:c r="D109" s="63"/>
      <x:c r="E109" s="63"/>
      <x:c r="F109" s="63"/>
      <x:c r="G109" s="63"/>
      <x:c r="H109" s="63"/>
      <x:c r="I109" s="65" t="str">
        <x:f>IF(OR(B109="",E109="",F109=""),"",CHOOSE(E109,"Developing","Established","Advanced")&amp;" capability / "&amp;CHOOSE(F109,"Developing","Established","Advanced")&amp;" competency")</x:f>
      </x:c>
    </x:row>
    <x:row r="110" ht="27" customHeight="1">
      <x:c r="B110" s="63"/>
      <x:c r="C110" s="63"/>
      <x:c r="D110" s="63"/>
      <x:c r="E110" s="63"/>
      <x:c r="F110" s="63"/>
      <x:c r="G110" s="63"/>
      <x:c r="H110" s="63"/>
      <x:c r="I110" s="65" t="str">
        <x:f>IF(OR(B110="",E110="",F110=""),"",CHOOSE(E110,"Developing","Established","Advanced")&amp;" capability / "&amp;CHOOSE(F110,"Developing","Established","Advanced")&amp;" competency")</x:f>
      </x:c>
    </x:row>
    <x:row r="111" ht="27" customHeight="1">
      <x:c r="B111" s="63"/>
      <x:c r="C111" s="63"/>
      <x:c r="D111" s="63"/>
      <x:c r="E111" s="63"/>
      <x:c r="F111" s="63"/>
      <x:c r="G111" s="63"/>
      <x:c r="H111" s="63"/>
      <x:c r="I111" s="65" t="str">
        <x:f>IF(OR(B111="",E111="",F111=""),"",CHOOSE(E111,"Developing","Established","Advanced")&amp;" capability / "&amp;CHOOSE(F111,"Developing","Established","Advanced")&amp;" competency")</x:f>
      </x:c>
    </x:row>
    <x:row r="112" ht="27" customHeight="1">
      <x:c r="B112" s="63"/>
      <x:c r="C112" s="63"/>
      <x:c r="D112" s="63"/>
      <x:c r="E112" s="63"/>
      <x:c r="F112" s="63"/>
      <x:c r="G112" s="63"/>
      <x:c r="H112" s="63"/>
      <x:c r="I112" s="65" t="str">
        <x:f>IF(OR(B112="",E112="",F112=""),"",CHOOSE(E112,"Developing","Established","Advanced")&amp;" capability / "&amp;CHOOSE(F112,"Developing","Established","Advanced")&amp;" competency")</x:f>
      </x:c>
    </x:row>
    <x:row r="113" ht="27" customHeight="1">
      <x:c r="B113" s="63"/>
      <x:c r="C113" s="63"/>
      <x:c r="D113" s="63"/>
      <x:c r="E113" s="63"/>
      <x:c r="F113" s="63"/>
      <x:c r="G113" s="63"/>
      <x:c r="H113" s="63"/>
      <x:c r="I113" s="65" t="str">
        <x:f>IF(OR(B113="",E113="",F113=""),"",CHOOSE(E113,"Developing","Established","Advanced")&amp;" capability / "&amp;CHOOSE(F113,"Developing","Established","Advanced")&amp;" competency")</x:f>
      </x:c>
    </x:row>
    <x:row r="114" ht="27" customHeight="1">
      <x:c r="B114" s="63"/>
      <x:c r="C114" s="63"/>
      <x:c r="D114" s="63"/>
      <x:c r="E114" s="63"/>
      <x:c r="F114" s="63"/>
      <x:c r="G114" s="63"/>
      <x:c r="H114" s="63"/>
      <x:c r="I114" s="65" t="str">
        <x:f>IF(OR(B114="",E114="",F114=""),"",CHOOSE(E114,"Developing","Established","Advanced")&amp;" capability / "&amp;CHOOSE(F114,"Developing","Established","Advanced")&amp;" competency")</x:f>
      </x:c>
    </x:row>
    <x:row r="115" ht="27" customHeight="1">
      <x:c r="B115" s="63"/>
      <x:c r="C115" s="63"/>
      <x:c r="D115" s="63"/>
      <x:c r="E115" s="63"/>
      <x:c r="F115" s="63"/>
      <x:c r="G115" s="63"/>
      <x:c r="H115" s="63"/>
      <x:c r="I115" s="65" t="str">
        <x:f>IF(OR(B115="",E115="",F115=""),"",CHOOSE(E115,"Developing","Established","Advanced")&amp;" capability / "&amp;CHOOSE(F115,"Developing","Established","Advanced")&amp;" competency")</x:f>
      </x:c>
    </x:row>
    <x:row r="116" ht="27" customHeight="1">
      <x:c r="B116" s="63"/>
      <x:c r="C116" s="63"/>
      <x:c r="D116" s="63"/>
      <x:c r="E116" s="63"/>
      <x:c r="F116" s="63"/>
      <x:c r="G116" s="63"/>
      <x:c r="H116" s="63"/>
      <x:c r="I116" s="65" t="str">
        <x:f>IF(OR(B116="",E116="",F116=""),"",CHOOSE(E116,"Developing","Established","Advanced")&amp;" capability / "&amp;CHOOSE(F116,"Developing","Established","Advanced")&amp;" competency")</x:f>
      </x:c>
    </x:row>
    <x:row r="117" ht="27" customHeight="1">
      <x:c r="B117" s="63"/>
      <x:c r="C117" s="63"/>
      <x:c r="D117" s="63"/>
      <x:c r="E117" s="63"/>
      <x:c r="F117" s="63"/>
      <x:c r="G117" s="63"/>
      <x:c r="H117" s="63"/>
      <x:c r="I117" s="65" t="str">
        <x:f>IF(OR(B117="",E117="",F117=""),"",CHOOSE(E117,"Developing","Established","Advanced")&amp;" capability / "&amp;CHOOSE(F117,"Developing","Established","Advanced")&amp;" competency")</x:f>
      </x:c>
    </x:row>
    <x:row r="118" ht="27" customHeight="1">
      <x:c r="B118" s="63"/>
      <x:c r="C118" s="63"/>
      <x:c r="D118" s="63"/>
      <x:c r="E118" s="63"/>
      <x:c r="F118" s="63"/>
      <x:c r="G118" s="63"/>
      <x:c r="H118" s="63"/>
      <x:c r="I118" s="65" t="str">
        <x:f>IF(OR(B118="",E118="",F118=""),"",CHOOSE(E118,"Developing","Established","Advanced")&amp;" capability / "&amp;CHOOSE(F118,"Developing","Established","Advanced")&amp;" competency")</x:f>
      </x:c>
    </x:row>
    <x:row r="119" ht="27" customHeight="1">
      <x:c r="B119" s="63"/>
      <x:c r="C119" s="63"/>
      <x:c r="D119" s="63"/>
      <x:c r="E119" s="63"/>
      <x:c r="F119" s="63"/>
      <x:c r="G119" s="63"/>
      <x:c r="H119" s="63"/>
      <x:c r="I119" s="65" t="str">
        <x:f>IF(OR(B119="",E119="",F119=""),"",CHOOSE(E119,"Developing","Established","Advanced")&amp;" capability / "&amp;CHOOSE(F119,"Developing","Established","Advanced")&amp;" competency")</x:f>
      </x:c>
    </x:row>
    <x:row r="120" ht="27" customHeight="1">
      <x:c r="B120" s="63"/>
      <x:c r="C120" s="63"/>
      <x:c r="D120" s="63"/>
      <x:c r="E120" s="63"/>
      <x:c r="F120" s="63"/>
      <x:c r="G120" s="63"/>
      <x:c r="H120" s="63"/>
      <x:c r="I120" s="65" t="str">
        <x:f>IF(OR(B120="",E120="",F120=""),"",CHOOSE(E120,"Developing","Established","Advanced")&amp;" capability / "&amp;CHOOSE(F120,"Developing","Established","Advanced")&amp;" competency")</x:f>
      </x:c>
    </x:row>
    <x:row r="121" ht="27" customHeight="1">
      <x:c r="B121" s="63"/>
      <x:c r="C121" s="63"/>
      <x:c r="D121" s="63"/>
      <x:c r="E121" s="63"/>
      <x:c r="F121" s="63"/>
      <x:c r="G121" s="63"/>
      <x:c r="H121" s="63"/>
      <x:c r="I121" s="65" t="str">
        <x:f>IF(OR(B121="",E121="",F121=""),"",CHOOSE(E121,"Developing","Established","Advanced")&amp;" capability / "&amp;CHOOSE(F121,"Developing","Established","Advanced")&amp;" competency")</x:f>
      </x:c>
    </x:row>
    <x:row r="122" ht="27" customHeight="1">
      <x:c r="B122" s="63"/>
      <x:c r="C122" s="63"/>
      <x:c r="D122" s="63"/>
      <x:c r="E122" s="63"/>
      <x:c r="F122" s="63"/>
      <x:c r="G122" s="63"/>
      <x:c r="H122" s="63"/>
      <x:c r="I122" s="65" t="str">
        <x:f>IF(OR(B122="",E122="",F122=""),"",CHOOSE(E122,"Developing","Established","Advanced")&amp;" capability / "&amp;CHOOSE(F122,"Developing","Established","Advanced")&amp;" competency")</x:f>
      </x:c>
    </x:row>
    <x:row r="123" ht="27" customHeight="1">
      <x:c r="B123" s="63"/>
      <x:c r="C123" s="63"/>
      <x:c r="D123" s="63"/>
      <x:c r="E123" s="63"/>
      <x:c r="F123" s="63"/>
      <x:c r="G123" s="63"/>
      <x:c r="H123" s="63"/>
      <x:c r="I123" s="65" t="str">
        <x:f>IF(OR(B123="",E123="",F123=""),"",CHOOSE(E123,"Developing","Established","Advanced")&amp;" capability / "&amp;CHOOSE(F123,"Developing","Established","Advanced")&amp;" competency")</x:f>
      </x:c>
    </x:row>
    <x:row r="124" ht="27" customHeight="1">
      <x:c r="B124" s="63"/>
      <x:c r="C124" s="63"/>
      <x:c r="D124" s="63"/>
      <x:c r="E124" s="63"/>
      <x:c r="F124" s="63"/>
      <x:c r="G124" s="63"/>
      <x:c r="H124" s="63"/>
      <x:c r="I124" s="65" t="str">
        <x:f>IF(OR(B124="",E124="",F124=""),"",CHOOSE(E124,"Developing","Established","Advanced")&amp;" capability / "&amp;CHOOSE(F124,"Developing","Established","Advanced")&amp;" competency")</x:f>
      </x:c>
    </x:row>
    <x:row r="125" ht="27" customHeight="1">
      <x:c r="B125" s="63"/>
      <x:c r="C125" s="63"/>
      <x:c r="D125" s="63"/>
      <x:c r="E125" s="63"/>
      <x:c r="F125" s="63"/>
      <x:c r="G125" s="63"/>
      <x:c r="H125" s="63"/>
      <x:c r="I125" s="65" t="str">
        <x:f>IF(OR(B125="",E125="",F125=""),"",CHOOSE(E125,"Developing","Established","Advanced")&amp;" capability / "&amp;CHOOSE(F125,"Developing","Established","Advanced")&amp;" competency")</x:f>
      </x:c>
    </x:row>
    <x:row r="126" ht="27" customHeight="1">
      <x:c r="B126" s="63"/>
      <x:c r="C126" s="63"/>
      <x:c r="D126" s="63"/>
      <x:c r="E126" s="63"/>
      <x:c r="F126" s="63"/>
      <x:c r="G126" s="63"/>
      <x:c r="H126" s="63"/>
      <x:c r="I126" s="65" t="str">
        <x:f>IF(OR(B126="",E126="",F126=""),"",CHOOSE(E126,"Developing","Established","Advanced")&amp;" capability / "&amp;CHOOSE(F126,"Developing","Established","Advanced")&amp;" competency")</x:f>
      </x:c>
    </x:row>
    <x:row r="127" ht="27" customHeight="1">
      <x:c r="B127" s="63"/>
      <x:c r="C127" s="63"/>
      <x:c r="D127" s="63"/>
      <x:c r="E127" s="63"/>
      <x:c r="F127" s="63"/>
      <x:c r="G127" s="63"/>
      <x:c r="H127" s="63"/>
      <x:c r="I127" s="65" t="str">
        <x:f>IF(OR(B127="",E127="",F127=""),"",CHOOSE(E127,"Developing","Established","Advanced")&amp;" capability / "&amp;CHOOSE(F127,"Developing","Established","Advanced")&amp;" competency")</x:f>
      </x:c>
    </x:row>
    <x:row r="128" ht="27" customHeight="1">
      <x:c r="B128" s="63"/>
      <x:c r="C128" s="63"/>
      <x:c r="D128" s="63"/>
      <x:c r="E128" s="63"/>
      <x:c r="F128" s="63"/>
      <x:c r="G128" s="63"/>
      <x:c r="H128" s="63"/>
      <x:c r="I128" s="65" t="str">
        <x:f>IF(OR(B128="",E128="",F128=""),"",CHOOSE(E128,"Developing","Established","Advanced")&amp;" capability / "&amp;CHOOSE(F128,"Developing","Established","Advanced")&amp;" competency")</x:f>
      </x:c>
    </x:row>
    <x:row r="129" ht="27" customHeight="1">
      <x:c r="B129" s="63"/>
      <x:c r="C129" s="63"/>
      <x:c r="D129" s="63"/>
      <x:c r="E129" s="63"/>
      <x:c r="F129" s="63"/>
      <x:c r="G129" s="63"/>
      <x:c r="H129" s="63"/>
      <x:c r="I129" s="65" t="str">
        <x:f>IF(OR(B129="",E129="",F129=""),"",CHOOSE(E129,"Developing","Established","Advanced")&amp;" capability / "&amp;CHOOSE(F129,"Developing","Established","Advanced")&amp;" competency")</x:f>
      </x:c>
    </x:row>
    <x:row r="130" ht="27" customHeight="1">
      <x:c r="B130" s="63"/>
      <x:c r="C130" s="63"/>
      <x:c r="D130" s="63"/>
      <x:c r="E130" s="63"/>
      <x:c r="F130" s="63"/>
      <x:c r="G130" s="63"/>
      <x:c r="H130" s="63"/>
      <x:c r="I130" s="65" t="str">
        <x:f>IF(OR(B130="",E130="",F130=""),"",CHOOSE(E130,"Developing","Established","Advanced")&amp;" capability / "&amp;CHOOSE(F130,"Developing","Established","Advanced")&amp;" competency")</x:f>
      </x:c>
    </x:row>
    <x:row r="131" ht="27" customHeight="1">
      <x:c r="B131" s="63"/>
      <x:c r="C131" s="63"/>
      <x:c r="D131" s="63"/>
      <x:c r="E131" s="63"/>
      <x:c r="F131" s="63"/>
      <x:c r="G131" s="63"/>
      <x:c r="H131" s="63"/>
      <x:c r="I131" s="65" t="str">
        <x:f>IF(OR(B131="",E131="",F131=""),"",CHOOSE(E131,"Developing","Established","Advanced")&amp;" capability / "&amp;CHOOSE(F131,"Developing","Established","Advanced")&amp;" competency")</x:f>
      </x:c>
    </x:row>
    <x:row r="132" ht="27" customHeight="1">
      <x:c r="B132" s="63"/>
      <x:c r="C132" s="63"/>
      <x:c r="D132" s="63"/>
      <x:c r="E132" s="63"/>
      <x:c r="F132" s="63"/>
      <x:c r="G132" s="63"/>
      <x:c r="H132" s="63"/>
      <x:c r="I132" s="65" t="str">
        <x:f>IF(OR(B132="",E132="",F132=""),"",CHOOSE(E132,"Developing","Established","Advanced")&amp;" capability / "&amp;CHOOSE(F132,"Developing","Established","Advanced")&amp;" competency")</x:f>
      </x:c>
    </x:row>
    <x:row r="133" ht="27" customHeight="1">
      <x:c r="B133" s="63"/>
      <x:c r="C133" s="63"/>
      <x:c r="D133" s="63"/>
      <x:c r="E133" s="63"/>
      <x:c r="F133" s="63"/>
      <x:c r="G133" s="63"/>
      <x:c r="H133" s="63"/>
      <x:c r="I133" s="65" t="str">
        <x:f>IF(OR(B133="",E133="",F133=""),"",CHOOSE(E133,"Developing","Established","Advanced")&amp;" capability / "&amp;CHOOSE(F133,"Developing","Established","Advanced")&amp;" competency")</x:f>
      </x:c>
    </x:row>
    <x:row r="134" ht="27" customHeight="1">
      <x:c r="B134" s="63"/>
      <x:c r="C134" s="63"/>
      <x:c r="D134" s="63"/>
      <x:c r="E134" s="63"/>
      <x:c r="F134" s="63"/>
      <x:c r="G134" s="63"/>
      <x:c r="H134" s="63"/>
      <x:c r="I134" s="65" t="str">
        <x:f>IF(OR(B134="",E134="",F134=""),"",CHOOSE(E134,"Developing","Established","Advanced")&amp;" capability / "&amp;CHOOSE(F134,"Developing","Established","Advanced")&amp;" competency")</x:f>
      </x:c>
    </x:row>
    <x:row r="135" ht="27" customHeight="1">
      <x:c r="B135" s="63"/>
      <x:c r="C135" s="63"/>
      <x:c r="D135" s="63"/>
      <x:c r="E135" s="63"/>
      <x:c r="F135" s="63"/>
      <x:c r="G135" s="63"/>
      <x:c r="H135" s="63"/>
      <x:c r="I135" s="65" t="str">
        <x:f>IF(OR(B135="",E135="",F135=""),"",CHOOSE(E135,"Developing","Established","Advanced")&amp;" capability / "&amp;CHOOSE(F135,"Developing","Established","Advanced")&amp;" competency")</x:f>
      </x:c>
    </x:row>
    <x:row r="136" ht="27" customHeight="1">
      <x:c r="B136" s="63"/>
      <x:c r="C136" s="63"/>
      <x:c r="D136" s="63"/>
      <x:c r="E136" s="63"/>
      <x:c r="F136" s="63"/>
      <x:c r="G136" s="63"/>
      <x:c r="H136" s="63"/>
      <x:c r="I136" s="65" t="str">
        <x:f>IF(OR(B136="",E136="",F136=""),"",CHOOSE(E136,"Developing","Established","Advanced")&amp;" capability / "&amp;CHOOSE(F136,"Developing","Established","Advanced")&amp;" competency")</x:f>
      </x:c>
    </x:row>
    <x:row r="137" ht="27" customHeight="1">
      <x:c r="B137" s="63"/>
      <x:c r="C137" s="63"/>
      <x:c r="D137" s="63"/>
      <x:c r="E137" s="63"/>
      <x:c r="F137" s="63"/>
      <x:c r="G137" s="63"/>
      <x:c r="H137" s="63"/>
      <x:c r="I137" s="65" t="str">
        <x:f>IF(OR(B137="",E137="",F137=""),"",CHOOSE(E137,"Developing","Established","Advanced")&amp;" capability / "&amp;CHOOSE(F137,"Developing","Established","Advanced")&amp;" competency")</x:f>
      </x:c>
    </x:row>
    <x:row r="138" ht="27" customHeight="1">
      <x:c r="B138" s="63"/>
      <x:c r="C138" s="63"/>
      <x:c r="D138" s="63"/>
      <x:c r="E138" s="63"/>
      <x:c r="F138" s="63"/>
      <x:c r="G138" s="63"/>
      <x:c r="H138" s="63"/>
      <x:c r="I138" s="65" t="str">
        <x:f>IF(OR(B138="",E138="",F138=""),"",CHOOSE(E138,"Developing","Established","Advanced")&amp;" capability / "&amp;CHOOSE(F138,"Developing","Established","Advanced")&amp;" competency")</x:f>
      </x:c>
    </x:row>
    <x:row r="139" ht="27" customHeight="1">
      <x:c r="B139" s="63"/>
      <x:c r="C139" s="63"/>
      <x:c r="D139" s="63"/>
      <x:c r="E139" s="63"/>
      <x:c r="F139" s="63"/>
      <x:c r="G139" s="63"/>
      <x:c r="H139" s="63"/>
      <x:c r="I139" s="65" t="str">
        <x:f>IF(OR(B139="",E139="",F139=""),"",CHOOSE(E139,"Developing","Established","Advanced")&amp;" capability / "&amp;CHOOSE(F139,"Developing","Established","Advanced")&amp;" competency")</x:f>
      </x:c>
    </x:row>
    <x:row r="140" ht="27" customHeight="1">
      <x:c r="B140" s="63"/>
      <x:c r="C140" s="63"/>
      <x:c r="D140" s="63"/>
      <x:c r="E140" s="63"/>
      <x:c r="F140" s="63"/>
      <x:c r="G140" s="63"/>
      <x:c r="H140" s="63"/>
      <x:c r="I140" s="65" t="str">
        <x:f>IF(OR(B140="",E140="",F140=""),"",CHOOSE(E140,"Developing","Established","Advanced")&amp;" capability / "&amp;CHOOSE(F140,"Developing","Established","Advanced")&amp;" competency")</x:f>
      </x:c>
    </x:row>
    <x:row r="141" ht="27" customHeight="1">
      <x:c r="B141" s="63"/>
      <x:c r="C141" s="63"/>
      <x:c r="D141" s="63"/>
      <x:c r="E141" s="63"/>
      <x:c r="F141" s="63"/>
      <x:c r="G141" s="63"/>
      <x:c r="H141" s="63"/>
      <x:c r="I141" s="65" t="str">
        <x:f>IF(OR(B141="",E141="",F141=""),"",CHOOSE(E141,"Developing","Established","Advanced")&amp;" capability / "&amp;CHOOSE(F141,"Developing","Established","Advanced")&amp;" competency")</x:f>
      </x:c>
    </x:row>
    <x:row r="142" ht="27" customHeight="1">
      <x:c r="B142" s="63"/>
      <x:c r="C142" s="63"/>
      <x:c r="D142" s="63"/>
      <x:c r="E142" s="63"/>
      <x:c r="F142" s="63"/>
      <x:c r="G142" s="63"/>
      <x:c r="H142" s="63"/>
      <x:c r="I142" s="65" t="str">
        <x:f>IF(OR(B142="",E142="",F142=""),"",CHOOSE(E142,"Developing","Established","Advanced")&amp;" capability / "&amp;CHOOSE(F142,"Developing","Established","Advanced")&amp;" competency")</x:f>
      </x:c>
    </x:row>
    <x:row r="143" ht="27" customHeight="1">
      <x:c r="B143" s="63"/>
      <x:c r="C143" s="63"/>
      <x:c r="D143" s="63"/>
      <x:c r="E143" s="63"/>
      <x:c r="F143" s="63"/>
      <x:c r="G143" s="63"/>
      <x:c r="H143" s="63"/>
      <x:c r="I143" s="65" t="str">
        <x:f>IF(OR(B143="",E143="",F143=""),"",CHOOSE(E143,"Developing","Established","Advanced")&amp;" capability / "&amp;CHOOSE(F143,"Developing","Established","Advanced")&amp;" competency")</x:f>
      </x:c>
    </x:row>
    <x:row r="144" ht="27" customHeight="1">
      <x:c r="B144" s="63"/>
      <x:c r="C144" s="63"/>
      <x:c r="D144" s="63"/>
      <x:c r="E144" s="63"/>
      <x:c r="F144" s="63"/>
      <x:c r="G144" s="63"/>
      <x:c r="H144" s="63"/>
      <x:c r="I144" s="65" t="str">
        <x:f>IF(OR(B144="",E144="",F144=""),"",CHOOSE(E144,"Developing","Established","Advanced")&amp;" capability / "&amp;CHOOSE(F144,"Developing","Established","Advanced")&amp;" competency")</x:f>
      </x:c>
    </x:row>
    <x:row r="145" ht="27" customHeight="1">
      <x:c r="B145" s="63"/>
      <x:c r="C145" s="63"/>
      <x:c r="D145" s="63"/>
      <x:c r="E145" s="63"/>
      <x:c r="F145" s="63"/>
      <x:c r="G145" s="63"/>
      <x:c r="H145" s="63"/>
      <x:c r="I145" s="65" t="str">
        <x:f>IF(OR(B145="",E145="",F145=""),"",CHOOSE(E145,"Developing","Established","Advanced")&amp;" capability / "&amp;CHOOSE(F145,"Developing","Established","Advanced")&amp;" competency")</x:f>
      </x:c>
    </x:row>
    <x:row r="146" ht="27" customHeight="1">
      <x:c r="B146" s="63"/>
      <x:c r="C146" s="63"/>
      <x:c r="D146" s="63"/>
      <x:c r="E146" s="63"/>
      <x:c r="F146" s="63"/>
      <x:c r="G146" s="63"/>
      <x:c r="H146" s="63"/>
      <x:c r="I146" s="65" t="str">
        <x:f>IF(OR(B146="",E146="",F146=""),"",CHOOSE(E146,"Developing","Established","Advanced")&amp;" capability / "&amp;CHOOSE(F146,"Developing","Established","Advanced")&amp;" competency")</x:f>
      </x:c>
    </x:row>
    <x:row r="147" ht="27" customHeight="1">
      <x:c r="B147" s="63"/>
      <x:c r="C147" s="63"/>
      <x:c r="D147" s="63"/>
      <x:c r="E147" s="63"/>
      <x:c r="F147" s="63"/>
      <x:c r="G147" s="63"/>
      <x:c r="H147" s="63"/>
      <x:c r="I147" s="65" t="str">
        <x:f>IF(OR(B147="",E147="",F147=""),"",CHOOSE(E147,"Developing","Established","Advanced")&amp;" capability / "&amp;CHOOSE(F147,"Developing","Established","Advanced")&amp;" competency")</x:f>
      </x:c>
    </x:row>
    <x:row r="148" ht="27" customHeight="1">
      <x:c r="B148" s="63"/>
      <x:c r="C148" s="63"/>
      <x:c r="D148" s="63"/>
      <x:c r="E148" s="63"/>
      <x:c r="F148" s="63"/>
      <x:c r="G148" s="63"/>
      <x:c r="H148" s="63"/>
      <x:c r="I148" s="65" t="str">
        <x:f>IF(OR(B148="",E148="",F148=""),"",CHOOSE(E148,"Developing","Established","Advanced")&amp;" capability / "&amp;CHOOSE(F148,"Developing","Established","Advanced")&amp;" competency")</x:f>
      </x:c>
    </x:row>
    <x:row r="149" ht="27" customHeight="1">
      <x:c r="B149" s="63"/>
      <x:c r="C149" s="63"/>
      <x:c r="D149" s="63"/>
      <x:c r="E149" s="63"/>
      <x:c r="F149" s="63"/>
      <x:c r="G149" s="63"/>
      <x:c r="H149" s="63"/>
      <x:c r="I149" s="65" t="str">
        <x:f>IF(OR(B149="",E149="",F149=""),"",CHOOSE(E149,"Developing","Established","Advanced")&amp;" capability / "&amp;CHOOSE(F149,"Developing","Established","Advanced")&amp;" competency")</x:f>
      </x:c>
    </x:row>
    <x:row r="150" ht="27" customHeight="1">
      <x:c r="B150" s="63"/>
      <x:c r="C150" s="63"/>
      <x:c r="D150" s="63"/>
      <x:c r="E150" s="63"/>
      <x:c r="F150" s="63"/>
      <x:c r="G150" s="63"/>
      <x:c r="H150" s="63"/>
      <x:c r="I150" s="65" t="str">
        <x:f>IF(OR(B150="",E150="",F150=""),"",CHOOSE(E150,"Developing","Established","Advanced")&amp;" capability / "&amp;CHOOSE(F150,"Developing","Established","Advanced")&amp;" competency")</x:f>
      </x:c>
    </x:row>
    <x:row r="151" ht="27" customHeight="1">
      <x:c r="B151" s="63"/>
      <x:c r="C151" s="63"/>
      <x:c r="D151" s="63"/>
      <x:c r="E151" s="63"/>
      <x:c r="F151" s="63"/>
      <x:c r="G151" s="63"/>
      <x:c r="H151" s="63"/>
      <x:c r="I151" s="65" t="str">
        <x:f>IF(OR(B151="",E151="",F151=""),"",CHOOSE(E151,"Developing","Established","Advanced")&amp;" capability / "&amp;CHOOSE(F151,"Developing","Established","Advanced")&amp;" competency")</x:f>
      </x:c>
    </x:row>
    <x:row r="152" ht="27" customHeight="1">
      <x:c r="B152" s="63"/>
      <x:c r="C152" s="63"/>
      <x:c r="D152" s="63"/>
      <x:c r="E152" s="63"/>
      <x:c r="F152" s="63"/>
      <x:c r="G152" s="63"/>
      <x:c r="H152" s="63"/>
      <x:c r="I152" s="65" t="str">
        <x:f>IF(OR(B152="",E152="",F152=""),"",CHOOSE(E152,"Developing","Established","Advanced")&amp;" capability / "&amp;CHOOSE(F152,"Developing","Established","Advanced")&amp;" competency")</x:f>
      </x:c>
    </x:row>
    <x:row r="153" ht="27" customHeight="1">
      <x:c r="B153" s="63"/>
      <x:c r="C153" s="63"/>
      <x:c r="D153" s="63"/>
      <x:c r="E153" s="63"/>
      <x:c r="F153" s="63"/>
      <x:c r="G153" s="63"/>
      <x:c r="H153" s="63"/>
      <x:c r="I153" s="65" t="str">
        <x:f>IF(OR(B153="",E153="",F153=""),"",CHOOSE(E153,"Developing","Established","Advanced")&amp;" capability / "&amp;CHOOSE(F153,"Developing","Established","Advanced")&amp;" competency")</x:f>
      </x:c>
    </x:row>
    <x:row r="154" ht="27" customHeight="1">
      <x:c r="B154" s="63"/>
      <x:c r="C154" s="63"/>
      <x:c r="D154" s="63"/>
      <x:c r="E154" s="63"/>
      <x:c r="F154" s="63"/>
      <x:c r="G154" s="63"/>
      <x:c r="H154" s="63"/>
      <x:c r="I154" s="65" t="str">
        <x:f>IF(OR(B154="",E154="",F154=""),"",CHOOSE(E154,"Developing","Established","Advanced")&amp;" capability / "&amp;CHOOSE(F154,"Developing","Established","Advanced")&amp;" competency")</x:f>
      </x:c>
    </x:row>
    <x:row r="155" ht="27" customHeight="1">
      <x:c r="B155" s="63"/>
      <x:c r="C155" s="63"/>
      <x:c r="D155" s="63"/>
      <x:c r="E155" s="63"/>
      <x:c r="F155" s="63"/>
      <x:c r="G155" s="63"/>
      <x:c r="H155" s="63"/>
      <x:c r="I155" s="65" t="str">
        <x:f>IF(OR(B155="",E155="",F155=""),"",CHOOSE(E155,"Developing","Established","Advanced")&amp;" capability / "&amp;CHOOSE(F155,"Developing","Established","Advanced")&amp;" competency")</x:f>
      </x:c>
    </x:row>
    <x:row r="156" ht="27" customHeight="1">
      <x:c r="B156" s="63"/>
      <x:c r="C156" s="63"/>
      <x:c r="D156" s="63"/>
      <x:c r="E156" s="63"/>
      <x:c r="F156" s="63"/>
      <x:c r="G156" s="63"/>
      <x:c r="H156" s="63"/>
      <x:c r="I156" s="65" t="str">
        <x:f>IF(OR(B156="",E156="",F156=""),"",CHOOSE(E156,"Developing","Established","Advanced")&amp;" capability / "&amp;CHOOSE(F156,"Developing","Established","Advanced")&amp;" competency")</x:f>
      </x:c>
    </x:row>
    <x:row r="157" ht="27" customHeight="1">
      <x:c r="B157" s="63"/>
      <x:c r="C157" s="63"/>
      <x:c r="D157" s="63"/>
      <x:c r="E157" s="63"/>
      <x:c r="F157" s="63"/>
      <x:c r="G157" s="63"/>
      <x:c r="H157" s="63"/>
      <x:c r="I157" s="65" t="str">
        <x:f>IF(OR(B157="",E157="",F157=""),"",CHOOSE(E157,"Developing","Established","Advanced")&amp;" capability / "&amp;CHOOSE(F157,"Developing","Established","Advanced")&amp;" competency")</x:f>
      </x:c>
    </x:row>
    <x:row r="158" ht="27" customHeight="1">
      <x:c r="B158" s="63"/>
      <x:c r="C158" s="63"/>
      <x:c r="D158" s="63"/>
      <x:c r="E158" s="63"/>
      <x:c r="F158" s="63"/>
      <x:c r="G158" s="63"/>
      <x:c r="H158" s="63"/>
      <x:c r="I158" s="65" t="str">
        <x:f>IF(OR(B158="",E158="",F158=""),"",CHOOSE(E158,"Developing","Established","Advanced")&amp;" capability / "&amp;CHOOSE(F158,"Developing","Established","Advanced")&amp;" competency")</x:f>
      </x:c>
    </x:row>
    <x:row r="159" ht="27" customHeight="1">
      <x:c r="B159" s="63"/>
      <x:c r="C159" s="63"/>
      <x:c r="D159" s="63"/>
      <x:c r="E159" s="63"/>
      <x:c r="F159" s="63"/>
      <x:c r="G159" s="63"/>
      <x:c r="H159" s="63"/>
      <x:c r="I159" s="65" t="str">
        <x:f>IF(OR(B159="",E159="",F159=""),"",CHOOSE(E159,"Developing","Established","Advanced")&amp;" capability / "&amp;CHOOSE(F159,"Developing","Established","Advanced")&amp;" competency")</x:f>
      </x:c>
    </x:row>
    <x:row r="160" ht="27" customHeight="1">
      <x:c r="B160" s="63"/>
      <x:c r="C160" s="63"/>
      <x:c r="D160" s="63"/>
      <x:c r="E160" s="63"/>
      <x:c r="F160" s="63"/>
      <x:c r="G160" s="63"/>
      <x:c r="H160" s="63"/>
      <x:c r="I160" s="65" t="str">
        <x:f>IF(OR(B160="",E160="",F160=""),"",CHOOSE(E160,"Developing","Established","Advanced")&amp;" capability / "&amp;CHOOSE(F160,"Developing","Established","Advanced")&amp;" competency")</x:f>
      </x:c>
    </x:row>
    <x:row r="161" ht="27" customHeight="1">
      <x:c r="B161" s="63"/>
      <x:c r="C161" s="63"/>
      <x:c r="D161" s="63"/>
      <x:c r="E161" s="63"/>
      <x:c r="F161" s="63"/>
      <x:c r="G161" s="63"/>
      <x:c r="H161" s="63"/>
      <x:c r="I161" s="65" t="str">
        <x:f>IF(OR(B161="",E161="",F161=""),"",CHOOSE(E161,"Developing","Established","Advanced")&amp;" capability / "&amp;CHOOSE(F161,"Developing","Established","Advanced")&amp;" competency")</x:f>
      </x:c>
    </x:row>
    <x:row r="162" ht="27" customHeight="1">
      <x:c r="B162" s="63"/>
      <x:c r="C162" s="63"/>
      <x:c r="D162" s="63"/>
      <x:c r="E162" s="63"/>
      <x:c r="F162" s="63"/>
      <x:c r="G162" s="63"/>
      <x:c r="H162" s="63"/>
      <x:c r="I162" s="65" t="str">
        <x:f>IF(OR(B162="",E162="",F162=""),"",CHOOSE(E162,"Developing","Established","Advanced")&amp;" capability / "&amp;CHOOSE(F162,"Developing","Established","Advanced")&amp;" competency")</x:f>
      </x:c>
    </x:row>
    <x:row r="163" ht="27" customHeight="1">
      <x:c r="B163" s="63"/>
      <x:c r="C163" s="63"/>
      <x:c r="D163" s="63"/>
      <x:c r="E163" s="63"/>
      <x:c r="F163" s="63"/>
      <x:c r="G163" s="63"/>
      <x:c r="H163" s="63"/>
      <x:c r="I163" s="65" t="str">
        <x:f>IF(OR(B163="",E163="",F163=""),"",CHOOSE(E163,"Developing","Established","Advanced")&amp;" capability / "&amp;CHOOSE(F163,"Developing","Established","Advanced")&amp;" competency")</x:f>
      </x:c>
    </x:row>
    <x:row r="164" ht="27" customHeight="1">
      <x:c r="B164" s="63"/>
      <x:c r="C164" s="63"/>
      <x:c r="D164" s="63"/>
      <x:c r="E164" s="63"/>
      <x:c r="F164" s="63"/>
      <x:c r="G164" s="63"/>
      <x:c r="H164" s="63"/>
      <x:c r="I164" s="65" t="str">
        <x:f>IF(OR(B164="",E164="",F164=""),"",CHOOSE(E164,"Developing","Established","Advanced")&amp;" capability / "&amp;CHOOSE(F164,"Developing","Established","Advanced")&amp;" competency")</x:f>
      </x:c>
    </x:row>
    <x:row r="165" ht="27" customHeight="1">
      <x:c r="B165" s="63"/>
      <x:c r="C165" s="63"/>
      <x:c r="D165" s="63"/>
      <x:c r="E165" s="63"/>
      <x:c r="F165" s="63"/>
      <x:c r="G165" s="63"/>
      <x:c r="H165" s="63"/>
      <x:c r="I165" s="65" t="str">
        <x:f>IF(OR(B165="",E165="",F165=""),"",CHOOSE(E165,"Developing","Established","Advanced")&amp;" capability / "&amp;CHOOSE(F165,"Developing","Established","Advanced")&amp;" competency")</x:f>
      </x:c>
    </x:row>
    <x:row r="166" ht="27" customHeight="1">
      <x:c r="B166" s="63"/>
      <x:c r="C166" s="63"/>
      <x:c r="D166" s="63"/>
      <x:c r="E166" s="63"/>
      <x:c r="F166" s="63"/>
      <x:c r="G166" s="63"/>
      <x:c r="H166" s="63"/>
      <x:c r="I166" s="65" t="str">
        <x:f>IF(OR(B166="",E166="",F166=""),"",CHOOSE(E166,"Developing","Established","Advanced")&amp;" capability / "&amp;CHOOSE(F166,"Developing","Established","Advanced")&amp;" competency")</x:f>
      </x:c>
    </x:row>
    <x:row r="167" ht="27" customHeight="1">
      <x:c r="B167" s="63"/>
      <x:c r="C167" s="63"/>
      <x:c r="D167" s="63"/>
      <x:c r="E167" s="63"/>
      <x:c r="F167" s="63"/>
      <x:c r="G167" s="63"/>
      <x:c r="H167" s="63"/>
      <x:c r="I167" s="65" t="str">
        <x:f>IF(OR(B167="",E167="",F167=""),"",CHOOSE(E167,"Developing","Established","Advanced")&amp;" capability / "&amp;CHOOSE(F167,"Developing","Established","Advanced")&amp;" competency")</x:f>
      </x:c>
    </x:row>
    <x:row r="168" ht="27" customHeight="1">
      <x:c r="B168" s="63"/>
      <x:c r="C168" s="63"/>
      <x:c r="D168" s="63"/>
      <x:c r="E168" s="63"/>
      <x:c r="F168" s="63"/>
      <x:c r="G168" s="63"/>
      <x:c r="H168" s="63"/>
      <x:c r="I168" s="65" t="str">
        <x:f>IF(OR(B168="",E168="",F168=""),"",CHOOSE(E168,"Developing","Established","Advanced")&amp;" capability / "&amp;CHOOSE(F168,"Developing","Established","Advanced")&amp;" competency")</x:f>
      </x:c>
    </x:row>
    <x:row r="169" ht="27" customHeight="1">
      <x:c r="B169" s="63"/>
      <x:c r="C169" s="63"/>
      <x:c r="D169" s="63"/>
      <x:c r="E169" s="63"/>
      <x:c r="F169" s="63"/>
      <x:c r="G169" s="63"/>
      <x:c r="H169" s="63"/>
      <x:c r="I169" s="65" t="str">
        <x:f>IF(OR(B169="",E169="",F169=""),"",CHOOSE(E169,"Developing","Established","Advanced")&amp;" capability / "&amp;CHOOSE(F169,"Developing","Established","Advanced")&amp;" competency")</x:f>
      </x:c>
    </x:row>
    <x:row r="170" ht="27" customHeight="1">
      <x:c r="B170" s="63"/>
      <x:c r="C170" s="63"/>
      <x:c r="D170" s="63"/>
      <x:c r="E170" s="63"/>
      <x:c r="F170" s="63"/>
      <x:c r="G170" s="63"/>
      <x:c r="H170" s="63"/>
      <x:c r="I170" s="65" t="str">
        <x:f>IF(OR(B170="",E170="",F170=""),"",CHOOSE(E170,"Developing","Established","Advanced")&amp;" capability / "&amp;CHOOSE(F170,"Developing","Established","Advanced")&amp;" competency")</x:f>
      </x:c>
    </x:row>
    <x:row r="171" ht="27" customHeight="1">
      <x:c r="B171" s="63"/>
      <x:c r="C171" s="63"/>
      <x:c r="D171" s="63"/>
      <x:c r="E171" s="63"/>
      <x:c r="F171" s="63"/>
      <x:c r="G171" s="63"/>
      <x:c r="H171" s="63"/>
      <x:c r="I171" s="65" t="str">
        <x:f>IF(OR(B171="",E171="",F171=""),"",CHOOSE(E171,"Developing","Established","Advanced")&amp;" capability / "&amp;CHOOSE(F171,"Developing","Established","Advanced")&amp;" competency")</x:f>
      </x:c>
    </x:row>
    <x:row r="172" ht="27" customHeight="1">
      <x:c r="B172" s="63"/>
      <x:c r="C172" s="63"/>
      <x:c r="D172" s="63"/>
      <x:c r="E172" s="63"/>
      <x:c r="F172" s="63"/>
      <x:c r="G172" s="63"/>
      <x:c r="H172" s="63"/>
      <x:c r="I172" s="65" t="str">
        <x:f>IF(OR(B172="",E172="",F172=""),"",CHOOSE(E172,"Developing","Established","Advanced")&amp;" capability / "&amp;CHOOSE(F172,"Developing","Established","Advanced")&amp;" competency")</x:f>
      </x:c>
    </x:row>
    <x:row r="173" ht="27" customHeight="1">
      <x:c r="B173" s="63"/>
      <x:c r="C173" s="63"/>
      <x:c r="D173" s="63"/>
      <x:c r="E173" s="63"/>
      <x:c r="F173" s="63"/>
      <x:c r="G173" s="63"/>
      <x:c r="H173" s="63"/>
      <x:c r="I173" s="65" t="str">
        <x:f>IF(OR(B173="",E173="",F173=""),"",CHOOSE(E173,"Developing","Established","Advanced")&amp;" capability / "&amp;CHOOSE(F173,"Developing","Established","Advanced")&amp;" competency")</x:f>
      </x:c>
    </x:row>
    <x:row r="174" ht="27" customHeight="1">
      <x:c r="B174" s="63"/>
      <x:c r="C174" s="63"/>
      <x:c r="D174" s="63"/>
      <x:c r="E174" s="63"/>
      <x:c r="F174" s="63"/>
      <x:c r="G174" s="63"/>
      <x:c r="H174" s="63"/>
      <x:c r="I174" s="65" t="str">
        <x:f>IF(OR(B174="",E174="",F174=""),"",CHOOSE(E174,"Developing","Established","Advanced")&amp;" capability / "&amp;CHOOSE(F174,"Developing","Established","Advanced")&amp;" competency")</x:f>
      </x:c>
    </x:row>
    <x:row r="175" ht="27" customHeight="1">
      <x:c r="B175" s="63"/>
      <x:c r="C175" s="63"/>
      <x:c r="D175" s="63"/>
      <x:c r="E175" s="63"/>
      <x:c r="F175" s="63"/>
      <x:c r="G175" s="63"/>
      <x:c r="H175" s="63"/>
      <x:c r="I175" s="65" t="str">
        <x:f>IF(OR(B175="",E175="",F175=""),"",CHOOSE(E175,"Developing","Established","Advanced")&amp;" capability / "&amp;CHOOSE(F175,"Developing","Established","Advanced")&amp;" competency")</x:f>
      </x:c>
    </x:row>
    <x:row r="176" ht="27" customHeight="1">
      <x:c r="B176" s="63"/>
      <x:c r="C176" s="63"/>
      <x:c r="D176" s="63"/>
      <x:c r="E176" s="63"/>
      <x:c r="F176" s="63"/>
      <x:c r="G176" s="63"/>
      <x:c r="H176" s="63"/>
      <x:c r="I176" s="65" t="str">
        <x:f>IF(OR(B176="",E176="",F176=""),"",CHOOSE(E176,"Developing","Established","Advanced")&amp;" capability / "&amp;CHOOSE(F176,"Developing","Established","Advanced")&amp;" competency")</x:f>
      </x:c>
    </x:row>
    <x:row r="177" ht="27" customHeight="1">
      <x:c r="B177" s="63"/>
      <x:c r="C177" s="63"/>
      <x:c r="D177" s="63"/>
      <x:c r="E177" s="63"/>
      <x:c r="F177" s="63"/>
      <x:c r="G177" s="63"/>
      <x:c r="H177" s="63"/>
      <x:c r="I177" s="65" t="str">
        <x:f>IF(OR(B177="",E177="",F177=""),"",CHOOSE(E177,"Developing","Established","Advanced")&amp;" capability / "&amp;CHOOSE(F177,"Developing","Established","Advanced")&amp;" competency")</x:f>
      </x:c>
    </x:row>
    <x:row r="178" ht="27" customHeight="1">
      <x:c r="B178" s="63"/>
      <x:c r="C178" s="63"/>
      <x:c r="D178" s="63"/>
      <x:c r="E178" s="63"/>
      <x:c r="F178" s="63"/>
      <x:c r="G178" s="63"/>
      <x:c r="H178" s="63"/>
      <x:c r="I178" s="65" t="str">
        <x:f>IF(OR(B178="",E178="",F178=""),"",CHOOSE(E178,"Developing","Established","Advanced")&amp;" capability / "&amp;CHOOSE(F178,"Developing","Established","Advanced")&amp;" competency")</x:f>
      </x:c>
    </x:row>
    <x:row r="179" ht="27" customHeight="1">
      <x:c r="B179" s="63"/>
      <x:c r="C179" s="63"/>
      <x:c r="D179" s="63"/>
      <x:c r="E179" s="63"/>
      <x:c r="F179" s="63"/>
      <x:c r="G179" s="63"/>
      <x:c r="H179" s="63"/>
      <x:c r="I179" s="65" t="str">
        <x:f>IF(OR(B179="",E179="",F179=""),"",CHOOSE(E179,"Developing","Established","Advanced")&amp;" capability / "&amp;CHOOSE(F179,"Developing","Established","Advanced")&amp;" competency")</x:f>
      </x:c>
    </x:row>
    <x:row r="180" ht="27" customHeight="1">
      <x:c r="B180" s="63"/>
      <x:c r="C180" s="63"/>
      <x:c r="D180" s="63"/>
      <x:c r="E180" s="63"/>
      <x:c r="F180" s="63"/>
      <x:c r="G180" s="63"/>
      <x:c r="H180" s="63"/>
      <x:c r="I180" s="65" t="str">
        <x:f>IF(OR(B180="",E180="",F180=""),"",CHOOSE(E180,"Developing","Established","Advanced")&amp;" capability / "&amp;CHOOSE(F180,"Developing","Established","Advanced")&amp;" competency")</x:f>
      </x:c>
    </x:row>
    <x:row r="181" ht="27" customHeight="1">
      <x:c r="B181" s="63"/>
      <x:c r="C181" s="63"/>
      <x:c r="D181" s="63"/>
      <x:c r="E181" s="63"/>
      <x:c r="F181" s="63"/>
      <x:c r="G181" s="63"/>
      <x:c r="H181" s="63"/>
      <x:c r="I181" s="65" t="str">
        <x:f>IF(OR(B181="",E181="",F181=""),"",CHOOSE(E181,"Developing","Established","Advanced")&amp;" capability / "&amp;CHOOSE(F181,"Developing","Established","Advanced")&amp;" competency")</x:f>
      </x:c>
    </x:row>
    <x:row r="182" ht="27" customHeight="1">
      <x:c r="B182" s="63"/>
      <x:c r="C182" s="63"/>
      <x:c r="D182" s="63"/>
      <x:c r="E182" s="63"/>
      <x:c r="F182" s="63"/>
      <x:c r="G182" s="63"/>
      <x:c r="H182" s="63"/>
      <x:c r="I182" s="65" t="str">
        <x:f>IF(OR(B182="",E182="",F182=""),"",CHOOSE(E182,"Developing","Established","Advanced")&amp;" capability / "&amp;CHOOSE(F182,"Developing","Established","Advanced")&amp;" competency")</x:f>
      </x:c>
    </x:row>
    <x:row r="183" ht="27" customHeight="1">
      <x:c r="B183" s="63"/>
      <x:c r="C183" s="63"/>
      <x:c r="D183" s="63"/>
      <x:c r="E183" s="63"/>
      <x:c r="F183" s="63"/>
      <x:c r="G183" s="63"/>
      <x:c r="H183" s="63"/>
      <x:c r="I183" s="65" t="str">
        <x:f>IF(OR(B183="",E183="",F183=""),"",CHOOSE(E183,"Developing","Established","Advanced")&amp;" capability / "&amp;CHOOSE(F183,"Developing","Established","Advanced")&amp;" competency")</x:f>
      </x:c>
    </x:row>
    <x:row r="184" ht="27" customHeight="1">
      <x:c r="B184" s="63"/>
      <x:c r="C184" s="63"/>
      <x:c r="D184" s="63"/>
      <x:c r="E184" s="63"/>
      <x:c r="F184" s="63"/>
      <x:c r="G184" s="63"/>
      <x:c r="H184" s="63"/>
      <x:c r="I184" s="65" t="str">
        <x:f>IF(OR(B184="",E184="",F184=""),"",CHOOSE(E184,"Developing","Established","Advanced")&amp;" capability / "&amp;CHOOSE(F184,"Developing","Established","Advanced")&amp;" competency")</x:f>
      </x:c>
    </x:row>
    <x:row r="185" ht="27" customHeight="1">
      <x:c r="B185" s="63"/>
      <x:c r="C185" s="63"/>
      <x:c r="D185" s="63"/>
      <x:c r="E185" s="63"/>
      <x:c r="F185" s="63"/>
      <x:c r="G185" s="63"/>
      <x:c r="H185" s="63"/>
      <x:c r="I185" s="65" t="str">
        <x:f>IF(OR(B185="",E185="",F185=""),"",CHOOSE(E185,"Developing","Established","Advanced")&amp;" capability / "&amp;CHOOSE(F185,"Developing","Established","Advanced")&amp;" competency")</x:f>
      </x:c>
    </x:row>
    <x:row r="186" ht="27" customHeight="1">
      <x:c r="B186" s="63"/>
      <x:c r="C186" s="63"/>
      <x:c r="D186" s="63"/>
      <x:c r="E186" s="63"/>
      <x:c r="F186" s="63"/>
      <x:c r="G186" s="63"/>
      <x:c r="H186" s="63"/>
      <x:c r="I186" s="65" t="str">
        <x:f>IF(OR(B186="",E186="",F186=""),"",CHOOSE(E186,"Developing","Established","Advanced")&amp;" capability / "&amp;CHOOSE(F186,"Developing","Established","Advanced")&amp;" competency")</x:f>
      </x:c>
    </x:row>
    <x:row r="187" ht="27" customHeight="1">
      <x:c r="B187" s="63"/>
      <x:c r="C187" s="63"/>
      <x:c r="D187" s="63"/>
      <x:c r="E187" s="63"/>
      <x:c r="F187" s="63"/>
      <x:c r="G187" s="63"/>
      <x:c r="H187" s="63"/>
      <x:c r="I187" s="65" t="str">
        <x:f>IF(OR(B187="",E187="",F187=""),"",CHOOSE(E187,"Developing","Established","Advanced")&amp;" capability / "&amp;CHOOSE(F187,"Developing","Established","Advanced")&amp;" competency")</x:f>
      </x:c>
    </x:row>
    <x:row r="188" ht="27" customHeight="1">
      <x:c r="B188" s="63"/>
      <x:c r="C188" s="63"/>
      <x:c r="D188" s="63"/>
      <x:c r="E188" s="63"/>
      <x:c r="F188" s="63"/>
      <x:c r="G188" s="63"/>
      <x:c r="H188" s="63"/>
      <x:c r="I188" s="65" t="str">
        <x:f>IF(OR(B188="",E188="",F188=""),"",CHOOSE(E188,"Developing","Established","Advanced")&amp;" capability / "&amp;CHOOSE(F188,"Developing","Established","Advanced")&amp;" competency")</x:f>
      </x:c>
    </x:row>
    <x:row r="189" ht="27" customHeight="1">
      <x:c r="B189" s="63"/>
      <x:c r="C189" s="63"/>
      <x:c r="D189" s="63"/>
      <x:c r="E189" s="63"/>
      <x:c r="F189" s="63"/>
      <x:c r="G189" s="63"/>
      <x:c r="H189" s="63"/>
      <x:c r="I189" s="65" t="str">
        <x:f>IF(OR(B189="",E189="",F189=""),"",CHOOSE(E189,"Developing","Established","Advanced")&amp;" capability / "&amp;CHOOSE(F189,"Developing","Established","Advanced")&amp;" competency")</x:f>
      </x:c>
    </x:row>
    <x:row r="190" ht="27" customHeight="1">
      <x:c r="B190" s="63"/>
      <x:c r="C190" s="63"/>
      <x:c r="D190" s="63"/>
      <x:c r="E190" s="63"/>
      <x:c r="F190" s="63"/>
      <x:c r="G190" s="63"/>
      <x:c r="H190" s="63"/>
      <x:c r="I190" s="65" t="str">
        <x:f>IF(OR(B190="",E190="",F190=""),"",CHOOSE(E190,"Developing","Established","Advanced")&amp;" capability / "&amp;CHOOSE(F190,"Developing","Established","Advanced")&amp;" competency")</x:f>
      </x:c>
    </x:row>
    <x:row r="191" ht="27" customHeight="1">
      <x:c r="B191" s="63"/>
      <x:c r="C191" s="63"/>
      <x:c r="D191" s="63"/>
      <x:c r="E191" s="63"/>
      <x:c r="F191" s="63"/>
      <x:c r="G191" s="63"/>
      <x:c r="H191" s="63"/>
      <x:c r="I191" s="65" t="str">
        <x:f>IF(OR(B191="",E191="",F191=""),"",CHOOSE(E191,"Developing","Established","Advanced")&amp;" capability / "&amp;CHOOSE(F191,"Developing","Established","Advanced")&amp;" competency")</x:f>
      </x:c>
    </x:row>
    <x:row r="192" ht="27" customHeight="1">
      <x:c r="B192" s="63"/>
      <x:c r="C192" s="63"/>
      <x:c r="D192" s="63"/>
      <x:c r="E192" s="63"/>
      <x:c r="F192" s="63"/>
      <x:c r="G192" s="63"/>
      <x:c r="H192" s="63"/>
      <x:c r="I192" s="65" t="str">
        <x:f>IF(OR(B192="",E192="",F192=""),"",CHOOSE(E192,"Developing","Established","Advanced")&amp;" capability / "&amp;CHOOSE(F192,"Developing","Established","Advanced")&amp;" competency")</x:f>
      </x:c>
    </x:row>
    <x:row r="193" ht="27" customHeight="1">
      <x:c r="B193" s="63"/>
      <x:c r="C193" s="63"/>
      <x:c r="D193" s="63"/>
      <x:c r="E193" s="63"/>
      <x:c r="F193" s="63"/>
      <x:c r="G193" s="63"/>
      <x:c r="H193" s="63"/>
      <x:c r="I193" s="65" t="str">
        <x:f>IF(OR(B193="",E193="",F193=""),"",CHOOSE(E193,"Developing","Established","Advanced")&amp;" capability / "&amp;CHOOSE(F193,"Developing","Established","Advanced")&amp;" competency")</x:f>
      </x:c>
    </x:row>
    <x:row r="194" ht="27" customHeight="1">
      <x:c r="B194" s="63"/>
      <x:c r="C194" s="63"/>
      <x:c r="D194" s="63"/>
      <x:c r="E194" s="63"/>
      <x:c r="F194" s="63"/>
      <x:c r="G194" s="63"/>
      <x:c r="H194" s="63"/>
      <x:c r="I194" s="65" t="str">
        <x:f>IF(OR(B194="",E194="",F194=""),"",CHOOSE(E194,"Developing","Established","Advanced")&amp;" capability / "&amp;CHOOSE(F194,"Developing","Established","Advanced")&amp;" competency")</x:f>
      </x:c>
    </x:row>
    <x:row r="195" ht="27" customHeight="1">
      <x:c r="B195" s="63"/>
      <x:c r="C195" s="63"/>
      <x:c r="D195" s="63"/>
      <x:c r="E195" s="63"/>
      <x:c r="F195" s="63"/>
      <x:c r="G195" s="63"/>
      <x:c r="H195" s="63"/>
      <x:c r="I195" s="65" t="str">
        <x:f>IF(OR(B195="",E195="",F195=""),"",CHOOSE(E195,"Developing","Established","Advanced")&amp;" capability / "&amp;CHOOSE(F195,"Developing","Established","Advanced")&amp;" competency")</x:f>
      </x:c>
    </x:row>
    <x:row r="196" ht="27" customHeight="1">
      <x:c r="B196" s="63"/>
      <x:c r="C196" s="63"/>
      <x:c r="D196" s="63"/>
      <x:c r="E196" s="63"/>
      <x:c r="F196" s="63"/>
      <x:c r="G196" s="63"/>
      <x:c r="H196" s="63"/>
      <x:c r="I196" s="65" t="str">
        <x:f>IF(OR(B196="",E196="",F196=""),"",CHOOSE(E196,"Developing","Established","Advanced")&amp;" capability / "&amp;CHOOSE(F196,"Developing","Established","Advanced")&amp;" competency")</x:f>
      </x:c>
    </x:row>
    <x:row r="197" ht="27" customHeight="1">
      <x:c r="B197" s="63"/>
      <x:c r="C197" s="63"/>
      <x:c r="D197" s="63"/>
      <x:c r="E197" s="63"/>
      <x:c r="F197" s="63"/>
      <x:c r="G197" s="63"/>
      <x:c r="H197" s="63"/>
      <x:c r="I197" s="65" t="str">
        <x:f>IF(OR(B197="",E197="",F197=""),"",CHOOSE(E197,"Developing","Established","Advanced")&amp;" capability / "&amp;CHOOSE(F197,"Developing","Established","Advanced")&amp;" competency")</x:f>
      </x:c>
    </x:row>
    <x:row r="198" ht="27" customHeight="1">
      <x:c r="B198" s="63"/>
      <x:c r="C198" s="63"/>
      <x:c r="D198" s="63"/>
      <x:c r="E198" s="63"/>
      <x:c r="F198" s="63"/>
      <x:c r="G198" s="63"/>
      <x:c r="H198" s="63"/>
      <x:c r="I198" s="65" t="str">
        <x:f>IF(OR(B198="",E198="",F198=""),"",CHOOSE(E198,"Developing","Established","Advanced")&amp;" capability / "&amp;CHOOSE(F198,"Developing","Established","Advanced")&amp;" competency")</x:f>
      </x:c>
    </x:row>
    <x:row r="199" ht="27" customHeight="1">
      <x:c r="B199" s="63"/>
      <x:c r="C199" s="63"/>
      <x:c r="D199" s="63"/>
      <x:c r="E199" s="63"/>
      <x:c r="F199" s="63"/>
      <x:c r="G199" s="63"/>
      <x:c r="H199" s="63"/>
      <x:c r="I199" s="65" t="str">
        <x:f>IF(OR(B199="",E199="",F199=""),"",CHOOSE(E199,"Developing","Established","Advanced")&amp;" capability / "&amp;CHOOSE(F199,"Developing","Established","Advanced")&amp;" competency")</x:f>
      </x:c>
    </x:row>
    <x:row r="200" ht="27" customHeight="1">
      <x:c r="B200" s="63"/>
      <x:c r="C200" s="63"/>
      <x:c r="D200" s="63"/>
      <x:c r="E200" s="63"/>
      <x:c r="F200" s="63"/>
      <x:c r="G200" s="63"/>
      <x:c r="H200" s="63"/>
      <x:c r="I200" s="65" t="str">
        <x:f>IF(OR(B200="",E200="",F200=""),"",CHOOSE(E200,"Developing","Established","Advanced")&amp;" capability / "&amp;CHOOSE(F200,"Developing","Established","Advanced")&amp;" competency")</x:f>
      </x:c>
    </x:row>
    <x:row r="201" ht="27" customHeight="1">
      <x:c r="B201" s="63"/>
      <x:c r="C201" s="63"/>
      <x:c r="D201" s="63"/>
      <x:c r="E201" s="63"/>
      <x:c r="F201" s="63"/>
      <x:c r="G201" s="63"/>
      <x:c r="H201" s="63"/>
      <x:c r="I201" s="65" t="str">
        <x:f>IF(OR(B201="",E201="",F201=""),"",CHOOSE(E201,"Developing","Established","Advanced")&amp;" capability / "&amp;CHOOSE(F201,"Developing","Established","Advanced")&amp;" competency")</x:f>
      </x:c>
    </x:row>
    <x:row r="202" ht="27" customHeight="1">
      <x:c r="B202" s="63"/>
      <x:c r="C202" s="63"/>
      <x:c r="D202" s="63"/>
      <x:c r="E202" s="63"/>
      <x:c r="F202" s="63"/>
      <x:c r="G202" s="63"/>
      <x:c r="H202" s="63"/>
      <x:c r="I202" s="65" t="str">
        <x:f>IF(OR(B202="",E202="",F202=""),"",CHOOSE(E202,"Developing","Established","Advanced")&amp;" capability / "&amp;CHOOSE(F202,"Developing","Established","Advanced")&amp;" competency")</x:f>
      </x:c>
    </x:row>
    <x:row r="203" ht="27" customHeight="1">
      <x:c r="B203" s="63"/>
      <x:c r="C203" s="63"/>
      <x:c r="D203" s="63"/>
      <x:c r="E203" s="63"/>
      <x:c r="F203" s="63"/>
      <x:c r="G203" s="63"/>
      <x:c r="H203" s="63"/>
      <x:c r="I203" s="65" t="str">
        <x:f>IF(OR(B203="",E203="",F203=""),"",CHOOSE(E203,"Developing","Established","Advanced")&amp;" capability / "&amp;CHOOSE(F203,"Developing","Established","Advanced")&amp;" competency")</x:f>
      </x:c>
    </x:row>
    <x:row r="204" ht="27" customHeight="1">
      <x:c r="B204" s="63"/>
      <x:c r="C204" s="63"/>
      <x:c r="D204" s="63"/>
      <x:c r="E204" s="63"/>
      <x:c r="F204" s="63"/>
      <x:c r="G204" s="63"/>
      <x:c r="H204" s="63"/>
      <x:c r="I204" s="65" t="str">
        <x:f>IF(OR(B204="",E204="",F204=""),"",CHOOSE(E204,"Developing","Established","Advanced")&amp;" capability / "&amp;CHOOSE(F204,"Developing","Established","Advanced")&amp;" competency")</x:f>
      </x:c>
    </x:row>
    <x:row r="205" ht="27" customHeight="1">
      <x:c r="B205" s="63"/>
      <x:c r="C205" s="63"/>
      <x:c r="D205" s="63"/>
      <x:c r="E205" s="63"/>
      <x:c r="F205" s="63"/>
      <x:c r="G205" s="63"/>
      <x:c r="H205" s="63"/>
      <x:c r="I205" s="65" t="str">
        <x:f>IF(OR(B205="",E205="",F205=""),"",CHOOSE(E205,"Developing","Established","Advanced")&amp;" capability / "&amp;CHOOSE(F205,"Developing","Established","Advanced")&amp;" competency")</x:f>
      </x:c>
    </x:row>
    <x:row r="206" ht="27" customHeight="1">
      <x:c r="B206" s="63"/>
      <x:c r="C206" s="63"/>
      <x:c r="D206" s="63"/>
      <x:c r="E206" s="63"/>
      <x:c r="F206" s="63"/>
      <x:c r="G206" s="63"/>
      <x:c r="H206" s="63"/>
      <x:c r="I206" s="65" t="str">
        <x:f>IF(OR(B206="",E206="",F206=""),"",CHOOSE(E206,"Developing","Established","Advanced")&amp;" capability / "&amp;CHOOSE(F206,"Developing","Established","Advanced")&amp;" competency")</x:f>
      </x:c>
    </x:row>
  </x:sheetData>
  <x:dataValidations count="1">
    <x:dataValidation type="whole" operator="between" sqref="E7:F206">
      <x:formula1>1</x:formula1>
      <x:formula2>3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e0f9c8de60624655"/>
  </x:tableParts>
</x:worksheet>
</file>

<file path=xl/worksheets/sheet3.xml><?xml version="1.0" encoding="utf-8"?>
<x:worksheet xmlns:x="http://schemas.openxmlformats.org/spreadsheetml/2006/main">
  <x:sheetPr>
    <x:tabColor rgb="FF1B2C36"/>
  </x:sheetPr>
  <x:sheetViews>
    <x:sheetView showGridLines="0" workbookViewId="0"/>
  </x:sheetViews>
  <x:sheetFormatPr defaultRowHeight="15"/>
  <x:cols>
    <x:col min="2" max="2" width="35" hidden="0" customWidth="1"/>
    <x:col min="3" max="3" width="95" hidden="0" customWidth="1"/>
  </x:cols>
  <x:sheetData>
    <x:row r="1">
      <x:c r="B1" s="30"/>
      <x:c r="C1" s="30"/>
    </x:row>
    <x:row r="2" ht="34" customHeight="1">
      <x:c r="B2" s="38" t="str">
        <x:v>CLEAR  /  People Matrix Guide</x:v>
      </x:c>
      <x:c r="C2" s="31"/>
      <x:c r="D2" s="1"/>
      <x:c r="E2" s="1"/>
      <x:c r="F2" s="1"/>
    </x:row>
    <x:row r="3">
      <x:c r="B3" s="30"/>
      <x:c r="C3" s="30"/>
    </x:row>
    <x:row r="4" ht="31" customHeight="1">
      <x:c r="B4" s="39" t="str">
        <x:v>Use this guide to agree the standard, enter evidence and turn the pattern into a useful conversation.</x:v>
      </x:c>
      <x:c r="C4" s="30"/>
    </x:row>
    <x:row r="5" ht="58" customHeight="1">
      <x:c r="B5" s="30"/>
      <x:c r="C5" s="30"/>
      <x:c r="D5" s="29"/>
      <x:c r="E5" s="29"/>
      <x:c r="F5" s="29"/>
      <x:c r="G5" s="29"/>
    </x:row>
    <x:row r="6" ht="30" customHeight="1">
      <x:c r="B6" s="67" t="str">
        <x:v>WHY USE IT</x:v>
      </x:c>
      <x:c r="C6" s="67"/>
    </x:row>
    <x:row r="7" ht="65" customHeight="1">
      <x:c r="B7" s="72" t="str">
        <x:v>A common view</x:v>
      </x:c>
      <x:c r="C7" s="73" t="str">
        <x:v>The 9-box gives leaders a shared language for capability and competency. It helps locate development needs, recognise strengths and test whether expectations are applied consistently.</x:v>
      </x:c>
    </x:row>
    <x:row r="8" ht="58" customHeight="1">
      <x:c r="B8" s="30"/>
      <x:c r="C8" s="30"/>
      <x:c r="D8" s="29"/>
      <x:c r="E8" s="29"/>
      <x:c r="F8" s="29"/>
      <x:c r="G8" s="29"/>
    </x:row>
    <x:row r="9" ht="30" customHeight="1">
      <x:c r="B9" s="67" t="str">
        <x:v>BEFORE YOU SCORE</x:v>
      </x:c>
      <x:c r="C9" s="67"/>
    </x:row>
    <x:row r="10" ht="56" customHeight="1">
      <x:c r="B10" s="72" t="str">
        <x:v>Define the role</x:v>
      </x:c>
      <x:c r="C10" s="73" t="str">
        <x:v>Agree the scope of each role and the standard for successful work. Compare people against the requirements of their own role, not against one another.</x:v>
      </x:c>
    </x:row>
    <x:row r="11" ht="53" customHeight="1">
      <x:c r="B11" s="72" t="str">
        <x:v>Choose a period</x:v>
      </x:c>
      <x:c r="C11" s="73" t="str">
        <x:v>Use a recent and consistent review period. Collect observed examples, delivery measures and feedback relevant to the role.</x:v>
      </x:c>
      <x:c r="D11" s="29"/>
      <x:c r="E11" s="29"/>
      <x:c r="F11" s="29"/>
      <x:c r="G11" s="29"/>
    </x:row>
    <x:row r="12">
      <x:c r="B12" s="30"/>
      <x:c r="C12" s="30"/>
    </x:row>
    <x:row r="13" ht="30" customHeight="1">
      <x:c r="B13" s="67" t="str">
        <x:v>SCORE THE TWO AXES</x:v>
      </x:c>
      <x:c r="C13" s="67"/>
    </x:row>
    <x:row r="14" ht="67" customHeight="1">
      <x:c r="B14" s="72" t="str">
        <x:v>Capability</x:v>
      </x:c>
      <x:c r="C14" s="73" t="str">
        <x:v>The person’s capacity to handle the breadth and complexity of the role, including new or more demanding work. Look for evidence of judgement, learning and problem solving.</x:v>
      </x:c>
      <x:c r="D14" s="29"/>
      <x:c r="E14" s="29"/>
      <x:c r="F14" s="29"/>
      <x:c r="G14" s="29"/>
    </x:row>
    <x:row r="15" ht="61" customHeight="1">
      <x:c r="B15" s="72" t="str">
        <x:v>Competency</x:v>
      </x:c>
      <x:c r="C15" s="73" t="str">
        <x:v>How consistently the person demonstrates the skills and behaviours expected in their current role. Use observed work and specific examples.</x:v>
      </x:c>
    </x:row>
    <x:row r="16">
      <x:c r="B16" s="30"/>
      <x:c r="C16" s="30"/>
    </x:row>
    <x:row r="17" ht="54" customHeight="1">
      <x:c r="B17" s="72" t="str">
        <x:v>1  Developing</x:v>
      </x:c>
      <x:c r="C17" s="73" t="str">
        <x:v>Needs regular support to meet the agreed standard or to handle the relevant scope. Record what support or practice would help.</x:v>
      </x:c>
      <x:c r="D17" s="29"/>
      <x:c r="E17" s="29"/>
      <x:c r="F17" s="29"/>
      <x:c r="G17" s="29"/>
    </x:row>
    <x:row r="18" ht="45" customHeight="1">
      <x:c r="B18" s="72" t="str">
        <x:v>2  Established</x:v>
      </x:c>
      <x:c r="C18" s="73" t="str">
        <x:v>Usually meets the agreed standard independently in the normal scope of the role.</x:v>
      </x:c>
    </x:row>
    <x:row r="19" ht="47" customHeight="1">
      <x:c r="B19" s="72" t="str">
        <x:v>3  Advanced</x:v>
      </x:c>
      <x:c r="C19" s="73" t="str">
        <x:v>Demonstrates strong, consistent performance in complex situations and can help others develop.</x:v>
      </x:c>
    </x:row>
    <x:row r="20" ht="58" customHeight="1">
      <x:c r="B20" s="30"/>
      <x:c r="C20" s="30"/>
      <x:c r="D20" s="29"/>
      <x:c r="E20" s="29"/>
      <x:c r="F20" s="29"/>
      <x:c r="G20" s="29"/>
    </x:row>
    <x:row r="21" ht="30" customHeight="1">
      <x:c r="B21" s="67" t="str">
        <x:v>COMPLETE THE WORKBOOK</x:v>
      </x:c>
      <x:c r="C21" s="67"/>
    </x:row>
    <x:row r="22" ht="57" customHeight="1">
      <x:c r="B22" s="72" t="str">
        <x:v>01  Record each person</x:v>
      </x:c>
      <x:c r="C22" s="73" t="str">
        <x:v>On People ratings, enter employee, role and team. Add numeric scores from 1 to 3 in both axes. Leave a score blank if there is not enough evidence.</x:v>
      </x:c>
    </x:row>
    <x:row r="23" ht="63" customHeight="1">
      <x:c r="B23" s="72" t="str">
        <x:v>02  Write the evidence</x:v>
      </x:c>
      <x:c r="C23" s="73" t="str">
        <x:v>In Evidence, record a concise example for each judgement. In Development focus, note a practical next step, such as coaching, a stretch assignment or clearer expectations.</x:v>
      </x:c>
    </x:row>
    <x:row r="24" ht="56" customHeight="1">
      <x:c r="B24" s="72" t="str">
        <x:v>03  Read the grid</x:v>
      </x:c>
      <x:c r="C24" s="73" t="str">
        <x:v>The 9-box matrix counts scored people automatically. Use the Box filter on People ratings to identify names and review the examples behind a cell.</x:v>
      </x:c>
    </x:row>
    <x:row r="25" ht="56" customHeight="1">
      <x:c r="B25" s="72" t="str">
        <x:v>04  Calibrate</x:v>
      </x:c>
      <x:c r="C25" s="73" t="str">
        <x:v>Compare ratings across leaders and similar roles. Discuss differences in evidence, role context, opportunity and support before finalising.</x:v>
      </x:c>
    </x:row>
    <x:row r="26" ht="54" customHeight="1">
      <x:c r="B26" s="72" t="str">
        <x:v>05  Follow through</x:v>
      </x:c>
      <x:c r="C26" s="73" t="str">
        <x:v>Agree actions with each person and revisit at a consistent interval. Note what changed in performance or capability.</x:v>
      </x:c>
    </x:row>
    <x:row r="27">
      <x:c r="B27" s="30"/>
      <x:c r="C27" s="30"/>
    </x:row>
    <x:row r="28" ht="30" customHeight="1">
      <x:c r="B28" s="67" t="str">
        <x:v>DISCUSSION PROMPTS</x:v>
      </x:c>
      <x:c r="C28" s="67"/>
    </x:row>
    <x:row r="29" ht="50" customHeight="1">
      <x:c r="B29" s="72" t="str">
        <x:v>Strengths</x:v>
      </x:c>
      <x:c r="C29" s="73" t="str">
        <x:v>Where do advanced scores cluster? Could these people coach others or take on more complex work?</x:v>
      </x:c>
    </x:row>
    <x:row r="30" ht="53" customHeight="1">
      <x:c r="B30" s="72" t="str">
        <x:v>Support</x:v>
      </x:c>
      <x:c r="C30" s="73" t="str">
        <x:v>Where is capability ahead of demonstrated competency, or vice versa? What is the likely cause and what support would help?</x:v>
      </x:c>
    </x:row>
    <x:row r="31" ht="56" customHeight="1">
      <x:c r="B31" s="72" t="str">
        <x:v>Fairness</x:v>
      </x:c>
      <x:c r="C31" s="73" t="str">
        <x:v>Would another leader score the same evidence similarly? Have role scope, access to opportunities and recent change been considered?</x:v>
      </x:c>
    </x:row>
    <x:row r="32">
      <x:c r="B32" s="30"/>
      <x:c r="C32" s="30"/>
    </x:row>
    <x:row r="33" ht="30" customHeight="1">
      <x:c r="B33" s="67" t="str">
        <x:v>SENSIBLE USE</x:v>
      </x:c>
      <x:c r="C33" s="67"/>
    </x:row>
    <x:row r="34" ht="62" customHeight="1">
      <x:c r="B34" s="72" t="str">
        <x:v>Keep it contextual</x:v>
      </x:c>
      <x:c r="C34" s="73" t="str">
        <x:v>The grid summarises a conversation. It does not determine promotion, compensation or employment outcomes on its own. Keep personal data in approved systems.</x:v>
      </x:c>
    </x:row>
    <x:row r="35">
      <x:c r="B35" s="30"/>
      <x:c r="C35" s="30"/>
    </x:row>
    <x:row r="36">
      <x:c r="B36" s="30"/>
      <x:c r="C36" s="30"/>
    </x:row>
    <x:row r="37">
      <x:c r="B37" s="30"/>
      <x:c r="C37" s="30"/>
    </x:row>
    <x:row r="38">
      <x:c r="B38" s="30"/>
      <x:c r="C38" s="30"/>
    </x:row>
    <x:row r="39">
      <x:c r="B39" s="30"/>
      <x:c r="C39" s="30"/>
    </x:row>
    <x:row r="40">
      <x:c r="B40" s="30"/>
      <x:c r="C40" s="30"/>
    </x:row>
    <x:row r="41">
      <x:c r="B41" s="30"/>
      <x:c r="C41" s="30"/>
    </x:row>
    <x:row r="42">
      <x:c r="B42" s="30"/>
      <x:c r="C42" s="30"/>
    </x:row>
    <x:row r="43">
      <x:c r="B43" s="30"/>
      <x:c r="C43" s="30"/>
    </x:row>
  </x:sheetData>
  <x:pageMargins left="0.7" right="0.7" top="0.75" bottom="0.75" header="0.3" footer="0.3"/>
</x:worksheet>
</file>